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P:\Doc_Mgmt\DPC\DM\Document Services Section\Posting for the EPS\Chris WIP\"/>
    </mc:Choice>
  </mc:AlternateContent>
  <xr:revisionPtr revIDLastSave="0" documentId="13_ncr:1_{EF3A476C-7FB0-4F55-8AAA-2C8E4E31AA7A}" xr6:coauthVersionLast="45" xr6:coauthVersionMax="47" xr10:uidLastSave="{00000000-0000-0000-0000-000000000000}"/>
  <bookViews>
    <workbookView xWindow="750" yWindow="330" windowWidth="19710" windowHeight="10470" tabRatio="677" xr2:uid="{00000000-000D-0000-FFFF-FFFF00000000}"/>
  </bookViews>
  <sheets>
    <sheet name="Instructions" sheetId="20" r:id="rId1"/>
    <sheet name="Deliv 1" sheetId="39" r:id="rId2"/>
    <sheet name="Deliv 2" sheetId="49" r:id="rId3"/>
    <sheet name="Deliv 3" sheetId="50" r:id="rId4"/>
    <sheet name="Deliv 4" sheetId="51" r:id="rId5"/>
    <sheet name="Deliv 5" sheetId="52" r:id="rId6"/>
    <sheet name="Deliv 6" sheetId="53" r:id="rId7"/>
    <sheet name="Deliv 7" sheetId="54" r:id="rId8"/>
    <sheet name="Deliv 8" sheetId="55" r:id="rId9"/>
    <sheet name="Deliv 9" sheetId="56" r:id="rId10"/>
    <sheet name="Deliv 10" sheetId="57" r:id="rId11"/>
    <sheet name="Grand Total" sheetId="9" r:id="rId12"/>
  </sheets>
  <definedNames>
    <definedName name="_xlnm.Print_Area" localSheetId="11">'Grand Total'!$A$1:$O$12</definedName>
    <definedName name="_xlnm.Print_Titles" localSheetId="1">'Deliv 1'!$2:$4</definedName>
    <definedName name="_xlnm.Print_Titles" localSheetId="10">'Deliv 10'!$2:$4</definedName>
    <definedName name="_xlnm.Print_Titles" localSheetId="2">'Deliv 2'!$2:$4</definedName>
    <definedName name="_xlnm.Print_Titles" localSheetId="3">'Deliv 3'!$2:$4</definedName>
    <definedName name="_xlnm.Print_Titles" localSheetId="4">'Deliv 4'!$2:$4</definedName>
    <definedName name="_xlnm.Print_Titles" localSheetId="5">'Deliv 5'!$2:$4</definedName>
    <definedName name="_xlnm.Print_Titles" localSheetId="6">'Deliv 6'!$2:$4</definedName>
    <definedName name="_xlnm.Print_Titles" localSheetId="7">'Deliv 7'!$2:$4</definedName>
    <definedName name="_xlnm.Print_Titles" localSheetId="8">'Deliv 8'!$2:$4</definedName>
    <definedName name="_xlnm.Print_Titles" localSheetId="9">'Deliv 9'!$2:$4</definedName>
    <definedName name="Text14" localSheetId="1">'Deliv 1'!#REF!</definedName>
    <definedName name="Text14" localSheetId="10">'Deliv 10'!#REF!</definedName>
    <definedName name="Text14" localSheetId="2">'Deliv 2'!#REF!</definedName>
    <definedName name="Text14" localSheetId="3">'Deliv 3'!#REF!</definedName>
    <definedName name="Text14" localSheetId="4">'Deliv 4'!#REF!</definedName>
    <definedName name="Text14" localSheetId="5">'Deliv 5'!#REF!</definedName>
    <definedName name="Text14" localSheetId="6">'Deliv 6'!#REF!</definedName>
    <definedName name="Text14" localSheetId="7">'Deliv 7'!#REF!</definedName>
    <definedName name="Text14" localSheetId="8">'Deliv 8'!#REF!</definedName>
    <definedName name="Text14" localSheetId="9">'Deliv 9'!#REF!</definedName>
    <definedName name="Text16" localSheetId="1">'Deliv 1'!$C$109</definedName>
    <definedName name="Text16" localSheetId="10">'Deliv 10'!$C$109</definedName>
    <definedName name="Text16" localSheetId="2">'Deliv 2'!$C$109</definedName>
    <definedName name="Text16" localSheetId="3">'Deliv 3'!$C$109</definedName>
    <definedName name="Text16" localSheetId="4">'Deliv 4'!$C$109</definedName>
    <definedName name="Text16" localSheetId="5">'Deliv 5'!$C$109</definedName>
    <definedName name="Text16" localSheetId="6">'Deliv 6'!$C$109</definedName>
    <definedName name="Text16" localSheetId="7">'Deliv 7'!$C$109</definedName>
    <definedName name="Text16" localSheetId="8">'Deliv 8'!$C$109</definedName>
    <definedName name="Text16" localSheetId="9">'Deliv 9'!$C$109</definedName>
    <definedName name="Text17" localSheetId="1">'Deliv 1'!$A$46</definedName>
    <definedName name="Text17" localSheetId="10">'Deliv 10'!$A$46</definedName>
    <definedName name="Text17" localSheetId="2">'Deliv 2'!$A$46</definedName>
    <definedName name="Text17" localSheetId="3">'Deliv 3'!$A$46</definedName>
    <definedName name="Text17" localSheetId="4">'Deliv 4'!$A$46</definedName>
    <definedName name="Text17" localSheetId="5">'Deliv 5'!$A$46</definedName>
    <definedName name="Text17" localSheetId="6">'Deliv 6'!$A$46</definedName>
    <definedName name="Text17" localSheetId="7">'Deliv 7'!$A$46</definedName>
    <definedName name="Text17" localSheetId="8">'Deliv 8'!$A$46</definedName>
    <definedName name="Text17" localSheetId="9">'Deliv 9'!$A$46</definedName>
    <definedName name="Text4" localSheetId="1">'Deliv 1'!$B$19</definedName>
    <definedName name="Text4" localSheetId="10">'Deliv 10'!$B$19</definedName>
    <definedName name="Text4" localSheetId="2">'Deliv 2'!$B$19</definedName>
    <definedName name="Text4" localSheetId="3">'Deliv 3'!$B$19</definedName>
    <definedName name="Text4" localSheetId="4">'Deliv 4'!$B$19</definedName>
    <definedName name="Text4" localSheetId="5">'Deliv 5'!$B$19</definedName>
    <definedName name="Text4" localSheetId="6">'Deliv 6'!$B$19</definedName>
    <definedName name="Text4" localSheetId="7">'Deliv 7'!$B$19</definedName>
    <definedName name="Text4" localSheetId="8">'Deliv 8'!$B$19</definedName>
    <definedName name="Text4" localSheetId="9">'Deliv 9'!$B$19</definedName>
    <definedName name="Text6" localSheetId="1">'Deliv 1'!$C$6</definedName>
    <definedName name="Text6" localSheetId="10">'Deliv 10'!$C$6</definedName>
    <definedName name="Text6" localSheetId="2">'Deliv 2'!$C$6</definedName>
    <definedName name="Text6" localSheetId="3">'Deliv 3'!$C$6</definedName>
    <definedName name="Text6" localSheetId="4">'Deliv 4'!$C$6</definedName>
    <definedName name="Text6" localSheetId="5">'Deliv 5'!$C$6</definedName>
    <definedName name="Text6" localSheetId="6">'Deliv 6'!$C$6</definedName>
    <definedName name="Text6" localSheetId="7">'Deliv 7'!$C$6</definedName>
    <definedName name="Text6" localSheetId="8">'Deliv 8'!$C$6</definedName>
    <definedName name="Text6" localSheetId="9">'Deliv 9'!$C$6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57" l="1"/>
  <c r="G19" i="56"/>
  <c r="G19" i="55"/>
  <c r="G19" i="54"/>
  <c r="G19" i="53"/>
  <c r="G19" i="52"/>
  <c r="G19" i="51"/>
  <c r="G19" i="50"/>
  <c r="G19" i="49"/>
  <c r="G19" i="39"/>
  <c r="O10" i="9" l="1"/>
  <c r="O4" i="9" l="1"/>
  <c r="O5" i="9"/>
  <c r="O6" i="9"/>
  <c r="O7" i="9"/>
  <c r="O8" i="9"/>
  <c r="O9" i="9"/>
  <c r="O3" i="9"/>
  <c r="N5" i="9" l="1"/>
  <c r="N6" i="9"/>
  <c r="N7" i="9"/>
  <c r="N8" i="9"/>
  <c r="N9" i="9"/>
  <c r="M5" i="9"/>
  <c r="M6" i="9"/>
  <c r="M7" i="9"/>
  <c r="M8" i="9"/>
  <c r="M9" i="9"/>
  <c r="L5" i="9"/>
  <c r="L6" i="9"/>
  <c r="L7" i="9"/>
  <c r="L8" i="9"/>
  <c r="L9" i="9"/>
  <c r="K5" i="9"/>
  <c r="K6" i="9"/>
  <c r="K7" i="9"/>
  <c r="K8" i="9"/>
  <c r="K9" i="9"/>
  <c r="J5" i="9"/>
  <c r="J6" i="9"/>
  <c r="J7" i="9"/>
  <c r="J8" i="9"/>
  <c r="J9" i="9"/>
  <c r="I5" i="9"/>
  <c r="I6" i="9"/>
  <c r="I7" i="9"/>
  <c r="I8" i="9"/>
  <c r="I9" i="9"/>
  <c r="H5" i="9"/>
  <c r="H6" i="9"/>
  <c r="H7" i="9"/>
  <c r="H8" i="9"/>
  <c r="H9" i="9"/>
  <c r="G5" i="9"/>
  <c r="G6" i="9"/>
  <c r="G7" i="9"/>
  <c r="G8" i="9"/>
  <c r="G9" i="9"/>
  <c r="F5" i="9"/>
  <c r="F6" i="9"/>
  <c r="F7" i="9"/>
  <c r="F8" i="9"/>
  <c r="F9" i="9"/>
  <c r="M102" i="57"/>
  <c r="G102" i="57"/>
  <c r="M101" i="57"/>
  <c r="G101" i="57"/>
  <c r="M100" i="57"/>
  <c r="G100" i="57"/>
  <c r="M99" i="57"/>
  <c r="G99" i="57"/>
  <c r="M98" i="57"/>
  <c r="G98" i="57"/>
  <c r="M97" i="57"/>
  <c r="G97" i="57"/>
  <c r="M96" i="57"/>
  <c r="G96" i="57"/>
  <c r="M95" i="57"/>
  <c r="G95" i="57"/>
  <c r="M94" i="57"/>
  <c r="G94" i="57"/>
  <c r="M93" i="57"/>
  <c r="M103" i="57" s="1"/>
  <c r="D115" i="57" s="1"/>
  <c r="G93" i="57"/>
  <c r="G103" i="57" s="1"/>
  <c r="C115" i="57" s="1"/>
  <c r="M90" i="57"/>
  <c r="G90" i="57"/>
  <c r="M89" i="57"/>
  <c r="G89" i="57"/>
  <c r="M88" i="57"/>
  <c r="G88" i="57"/>
  <c r="M87" i="57"/>
  <c r="G87" i="57"/>
  <c r="M86" i="57"/>
  <c r="G86" i="57"/>
  <c r="M85" i="57"/>
  <c r="G85" i="57"/>
  <c r="M84" i="57"/>
  <c r="G84" i="57"/>
  <c r="M83" i="57"/>
  <c r="G83" i="57"/>
  <c r="M82" i="57"/>
  <c r="G82" i="57"/>
  <c r="M81" i="57"/>
  <c r="G81" i="57"/>
  <c r="M79" i="57"/>
  <c r="G79" i="57"/>
  <c r="M78" i="57"/>
  <c r="G78" i="57"/>
  <c r="M77" i="57"/>
  <c r="G77" i="57"/>
  <c r="M76" i="57"/>
  <c r="G76" i="57"/>
  <c r="M75" i="57"/>
  <c r="G75" i="57"/>
  <c r="M74" i="57"/>
  <c r="G74" i="57"/>
  <c r="M73" i="57"/>
  <c r="G73" i="57"/>
  <c r="M72" i="57"/>
  <c r="M91" i="57" s="1"/>
  <c r="D114" i="57" s="1"/>
  <c r="G72" i="57"/>
  <c r="G91" i="57" s="1"/>
  <c r="C114" i="57" s="1"/>
  <c r="M71" i="57"/>
  <c r="G71" i="57"/>
  <c r="M70" i="57"/>
  <c r="G70" i="57"/>
  <c r="M69" i="57"/>
  <c r="G69" i="57"/>
  <c r="M66" i="57"/>
  <c r="G66" i="57"/>
  <c r="M65" i="57"/>
  <c r="G65" i="57"/>
  <c r="M64" i="57"/>
  <c r="G64" i="57"/>
  <c r="M63" i="57"/>
  <c r="G63" i="57"/>
  <c r="M62" i="57"/>
  <c r="G62" i="57"/>
  <c r="M61" i="57"/>
  <c r="G61" i="57"/>
  <c r="M60" i="57"/>
  <c r="G60" i="57"/>
  <c r="M59" i="57"/>
  <c r="G59" i="57"/>
  <c r="M58" i="57"/>
  <c r="G58" i="57"/>
  <c r="M57" i="57"/>
  <c r="G57" i="57"/>
  <c r="M55" i="57"/>
  <c r="G55" i="57"/>
  <c r="M54" i="57"/>
  <c r="G54" i="57"/>
  <c r="M53" i="57"/>
  <c r="G53" i="57"/>
  <c r="M52" i="57"/>
  <c r="G52" i="57"/>
  <c r="M51" i="57"/>
  <c r="G51" i="57"/>
  <c r="M50" i="57"/>
  <c r="G50" i="57"/>
  <c r="M49" i="57"/>
  <c r="G49" i="57"/>
  <c r="M48" i="57"/>
  <c r="G48" i="57"/>
  <c r="M47" i="57"/>
  <c r="G47" i="57"/>
  <c r="M46" i="57"/>
  <c r="M67" i="57" s="1"/>
  <c r="D113" i="57" s="1"/>
  <c r="G46" i="57"/>
  <c r="G67" i="57" s="1"/>
  <c r="C113" i="57" s="1"/>
  <c r="M45" i="57"/>
  <c r="G45" i="57"/>
  <c r="M42" i="57"/>
  <c r="G42" i="57"/>
  <c r="M41" i="57"/>
  <c r="G41" i="57"/>
  <c r="M40" i="57"/>
  <c r="G40" i="57"/>
  <c r="M39" i="57"/>
  <c r="G39" i="57"/>
  <c r="M38" i="57"/>
  <c r="G38" i="57"/>
  <c r="M37" i="57"/>
  <c r="G37" i="57"/>
  <c r="M36" i="57"/>
  <c r="G36" i="57"/>
  <c r="G43" i="57" s="1"/>
  <c r="C112" i="57" s="1"/>
  <c r="M35" i="57"/>
  <c r="M43" i="57" s="1"/>
  <c r="D112" i="57" s="1"/>
  <c r="G35" i="57"/>
  <c r="M32" i="57"/>
  <c r="G32" i="57"/>
  <c r="M31" i="57"/>
  <c r="G31" i="57"/>
  <c r="M30" i="57"/>
  <c r="G30" i="57"/>
  <c r="M29" i="57"/>
  <c r="G29" i="57"/>
  <c r="M28" i="57"/>
  <c r="G28" i="57"/>
  <c r="M27" i="57"/>
  <c r="G27" i="57"/>
  <c r="M26" i="57"/>
  <c r="M33" i="57" s="1"/>
  <c r="D111" i="57" s="1"/>
  <c r="G26" i="57"/>
  <c r="G33" i="57" s="1"/>
  <c r="C111" i="57" s="1"/>
  <c r="M25" i="57"/>
  <c r="G25" i="57"/>
  <c r="M24" i="57"/>
  <c r="G24" i="57"/>
  <c r="M21" i="57"/>
  <c r="G21" i="57"/>
  <c r="M20" i="57"/>
  <c r="G20" i="57"/>
  <c r="M19" i="57"/>
  <c r="M22" i="57" s="1"/>
  <c r="D110" i="57" s="1"/>
  <c r="G22" i="57"/>
  <c r="C110" i="57" s="1"/>
  <c r="N4" i="9" s="1"/>
  <c r="M16" i="57"/>
  <c r="G16" i="57"/>
  <c r="M15" i="57"/>
  <c r="G15" i="57"/>
  <c r="M14" i="57"/>
  <c r="G14" i="57"/>
  <c r="M13" i="57"/>
  <c r="G13" i="57"/>
  <c r="M12" i="57"/>
  <c r="G12" i="57"/>
  <c r="M11" i="57"/>
  <c r="G11" i="57"/>
  <c r="M10" i="57"/>
  <c r="G10" i="57"/>
  <c r="M9" i="57"/>
  <c r="G9" i="57"/>
  <c r="M8" i="57"/>
  <c r="G8" i="57"/>
  <c r="M7" i="57"/>
  <c r="G7" i="57"/>
  <c r="M6" i="57"/>
  <c r="M17" i="57" s="1"/>
  <c r="G6" i="57"/>
  <c r="G17" i="57" s="1"/>
  <c r="M102" i="56"/>
  <c r="G102" i="56"/>
  <c r="M101" i="56"/>
  <c r="G101" i="56"/>
  <c r="M100" i="56"/>
  <c r="G100" i="56"/>
  <c r="M99" i="56"/>
  <c r="G99" i="56"/>
  <c r="M98" i="56"/>
  <c r="G98" i="56"/>
  <c r="M97" i="56"/>
  <c r="G97" i="56"/>
  <c r="M96" i="56"/>
  <c r="G96" i="56"/>
  <c r="M95" i="56"/>
  <c r="G95" i="56"/>
  <c r="M94" i="56"/>
  <c r="G94" i="56"/>
  <c r="M93" i="56"/>
  <c r="M103" i="56" s="1"/>
  <c r="D115" i="56" s="1"/>
  <c r="G93" i="56"/>
  <c r="G103" i="56" s="1"/>
  <c r="C115" i="56" s="1"/>
  <c r="M90" i="56"/>
  <c r="G90" i="56"/>
  <c r="M89" i="56"/>
  <c r="G89" i="56"/>
  <c r="M88" i="56"/>
  <c r="G88" i="56"/>
  <c r="M87" i="56"/>
  <c r="G87" i="56"/>
  <c r="M86" i="56"/>
  <c r="G86" i="56"/>
  <c r="M85" i="56"/>
  <c r="G85" i="56"/>
  <c r="M84" i="56"/>
  <c r="G84" i="56"/>
  <c r="M83" i="56"/>
  <c r="G83" i="56"/>
  <c r="M82" i="56"/>
  <c r="G82" i="56"/>
  <c r="M81" i="56"/>
  <c r="G81" i="56"/>
  <c r="M79" i="56"/>
  <c r="G79" i="56"/>
  <c r="M78" i="56"/>
  <c r="G78" i="56"/>
  <c r="M77" i="56"/>
  <c r="G77" i="56"/>
  <c r="M76" i="56"/>
  <c r="G76" i="56"/>
  <c r="M75" i="56"/>
  <c r="G75" i="56"/>
  <c r="M74" i="56"/>
  <c r="G74" i="56"/>
  <c r="M73" i="56"/>
  <c r="G73" i="56"/>
  <c r="M72" i="56"/>
  <c r="M91" i="56" s="1"/>
  <c r="D114" i="56" s="1"/>
  <c r="G72" i="56"/>
  <c r="G91" i="56" s="1"/>
  <c r="C114" i="56" s="1"/>
  <c r="M71" i="56"/>
  <c r="G71" i="56"/>
  <c r="M70" i="56"/>
  <c r="G70" i="56"/>
  <c r="M69" i="56"/>
  <c r="G69" i="56"/>
  <c r="M66" i="56"/>
  <c r="G66" i="56"/>
  <c r="M65" i="56"/>
  <c r="G65" i="56"/>
  <c r="M64" i="56"/>
  <c r="G64" i="56"/>
  <c r="M63" i="56"/>
  <c r="G63" i="56"/>
  <c r="M62" i="56"/>
  <c r="G62" i="56"/>
  <c r="M61" i="56"/>
  <c r="G61" i="56"/>
  <c r="M60" i="56"/>
  <c r="G60" i="56"/>
  <c r="M59" i="56"/>
  <c r="G59" i="56"/>
  <c r="M58" i="56"/>
  <c r="G58" i="56"/>
  <c r="M57" i="56"/>
  <c r="G57" i="56"/>
  <c r="M55" i="56"/>
  <c r="G55" i="56"/>
  <c r="M54" i="56"/>
  <c r="G54" i="56"/>
  <c r="M53" i="56"/>
  <c r="G53" i="56"/>
  <c r="M52" i="56"/>
  <c r="G52" i="56"/>
  <c r="M51" i="56"/>
  <c r="G51" i="56"/>
  <c r="M50" i="56"/>
  <c r="G50" i="56"/>
  <c r="M49" i="56"/>
  <c r="G49" i="56"/>
  <c r="M48" i="56"/>
  <c r="G48" i="56"/>
  <c r="M47" i="56"/>
  <c r="G47" i="56"/>
  <c r="M46" i="56"/>
  <c r="M67" i="56" s="1"/>
  <c r="D113" i="56" s="1"/>
  <c r="G46" i="56"/>
  <c r="G67" i="56" s="1"/>
  <c r="C113" i="56" s="1"/>
  <c r="M45" i="56"/>
  <c r="G45" i="56"/>
  <c r="M42" i="56"/>
  <c r="G42" i="56"/>
  <c r="M41" i="56"/>
  <c r="G41" i="56"/>
  <c r="M40" i="56"/>
  <c r="G40" i="56"/>
  <c r="M39" i="56"/>
  <c r="G39" i="56"/>
  <c r="M38" i="56"/>
  <c r="G38" i="56"/>
  <c r="M37" i="56"/>
  <c r="G37" i="56"/>
  <c r="M36" i="56"/>
  <c r="G36" i="56"/>
  <c r="M35" i="56"/>
  <c r="M43" i="56" s="1"/>
  <c r="D112" i="56" s="1"/>
  <c r="G35" i="56"/>
  <c r="G43" i="56" s="1"/>
  <c r="C112" i="56" s="1"/>
  <c r="M32" i="56"/>
  <c r="G32" i="56"/>
  <c r="M31" i="56"/>
  <c r="G31" i="56"/>
  <c r="M30" i="56"/>
  <c r="G30" i="56"/>
  <c r="M29" i="56"/>
  <c r="G29" i="56"/>
  <c r="M28" i="56"/>
  <c r="G28" i="56"/>
  <c r="M27" i="56"/>
  <c r="G27" i="56"/>
  <c r="M26" i="56"/>
  <c r="M33" i="56" s="1"/>
  <c r="D111" i="56" s="1"/>
  <c r="G26" i="56"/>
  <c r="G33" i="56" s="1"/>
  <c r="C111" i="56" s="1"/>
  <c r="M25" i="56"/>
  <c r="G25" i="56"/>
  <c r="M24" i="56"/>
  <c r="G24" i="56"/>
  <c r="M21" i="56"/>
  <c r="G21" i="56"/>
  <c r="M20" i="56"/>
  <c r="G20" i="56"/>
  <c r="M19" i="56"/>
  <c r="M22" i="56" s="1"/>
  <c r="D110" i="56" s="1"/>
  <c r="G22" i="56"/>
  <c r="C110" i="56" s="1"/>
  <c r="M4" i="9" s="1"/>
  <c r="M16" i="56"/>
  <c r="G16" i="56"/>
  <c r="M15" i="56"/>
  <c r="G15" i="56"/>
  <c r="M14" i="56"/>
  <c r="G14" i="56"/>
  <c r="M13" i="56"/>
  <c r="G13" i="56"/>
  <c r="M12" i="56"/>
  <c r="G12" i="56"/>
  <c r="M11" i="56"/>
  <c r="G11" i="56"/>
  <c r="M10" i="56"/>
  <c r="G10" i="56"/>
  <c r="M9" i="56"/>
  <c r="G9" i="56"/>
  <c r="M8" i="56"/>
  <c r="G8" i="56"/>
  <c r="M7" i="56"/>
  <c r="G7" i="56"/>
  <c r="M6" i="56"/>
  <c r="M17" i="56" s="1"/>
  <c r="G6" i="56"/>
  <c r="G17" i="56" s="1"/>
  <c r="M102" i="55"/>
  <c r="G102" i="55"/>
  <c r="M101" i="55"/>
  <c r="G101" i="55"/>
  <c r="M100" i="55"/>
  <c r="G100" i="55"/>
  <c r="M99" i="55"/>
  <c r="G99" i="55"/>
  <c r="M98" i="55"/>
  <c r="G98" i="55"/>
  <c r="M97" i="55"/>
  <c r="M103" i="55" s="1"/>
  <c r="D115" i="55" s="1"/>
  <c r="G97" i="55"/>
  <c r="M96" i="55"/>
  <c r="G96" i="55"/>
  <c r="M95" i="55"/>
  <c r="G95" i="55"/>
  <c r="M94" i="55"/>
  <c r="G94" i="55"/>
  <c r="M93" i="55"/>
  <c r="G93" i="55"/>
  <c r="G103" i="55" s="1"/>
  <c r="C115" i="55" s="1"/>
  <c r="M90" i="55"/>
  <c r="G90" i="55"/>
  <c r="M89" i="55"/>
  <c r="G89" i="55"/>
  <c r="M88" i="55"/>
  <c r="G88" i="55"/>
  <c r="M87" i="55"/>
  <c r="G87" i="55"/>
  <c r="M86" i="55"/>
  <c r="G86" i="55"/>
  <c r="M85" i="55"/>
  <c r="G85" i="55"/>
  <c r="M84" i="55"/>
  <c r="G84" i="55"/>
  <c r="M83" i="55"/>
  <c r="G83" i="55"/>
  <c r="M82" i="55"/>
  <c r="G82" i="55"/>
  <c r="M81" i="55"/>
  <c r="G81" i="55"/>
  <c r="M79" i="55"/>
  <c r="G79" i="55"/>
  <c r="M78" i="55"/>
  <c r="G78" i="55"/>
  <c r="M77" i="55"/>
  <c r="G77" i="55"/>
  <c r="M76" i="55"/>
  <c r="G76" i="55"/>
  <c r="M75" i="55"/>
  <c r="G75" i="55"/>
  <c r="M74" i="55"/>
  <c r="G74" i="55"/>
  <c r="M73" i="55"/>
  <c r="G73" i="55"/>
  <c r="M72" i="55"/>
  <c r="G72" i="55"/>
  <c r="G91" i="55" s="1"/>
  <c r="C114" i="55" s="1"/>
  <c r="M71" i="55"/>
  <c r="M91" i="55" s="1"/>
  <c r="D114" i="55" s="1"/>
  <c r="G71" i="55"/>
  <c r="M70" i="55"/>
  <c r="G70" i="55"/>
  <c r="M69" i="55"/>
  <c r="G69" i="55"/>
  <c r="M66" i="55"/>
  <c r="G66" i="55"/>
  <c r="M65" i="55"/>
  <c r="G65" i="55"/>
  <c r="M64" i="55"/>
  <c r="G64" i="55"/>
  <c r="M63" i="55"/>
  <c r="G63" i="55"/>
  <c r="M62" i="55"/>
  <c r="G62" i="55"/>
  <c r="M61" i="55"/>
  <c r="G61" i="55"/>
  <c r="M60" i="55"/>
  <c r="G60" i="55"/>
  <c r="M59" i="55"/>
  <c r="G59" i="55"/>
  <c r="M58" i="55"/>
  <c r="G58" i="55"/>
  <c r="M57" i="55"/>
  <c r="G57" i="55"/>
  <c r="M55" i="55"/>
  <c r="G55" i="55"/>
  <c r="M54" i="55"/>
  <c r="G54" i="55"/>
  <c r="M53" i="55"/>
  <c r="G53" i="55"/>
  <c r="M52" i="55"/>
  <c r="G52" i="55"/>
  <c r="M51" i="55"/>
  <c r="G51" i="55"/>
  <c r="M50" i="55"/>
  <c r="G50" i="55"/>
  <c r="M49" i="55"/>
  <c r="G49" i="55"/>
  <c r="M48" i="55"/>
  <c r="G48" i="55"/>
  <c r="M47" i="55"/>
  <c r="G47" i="55"/>
  <c r="M46" i="55"/>
  <c r="M67" i="55" s="1"/>
  <c r="D113" i="55" s="1"/>
  <c r="G46" i="55"/>
  <c r="G67" i="55" s="1"/>
  <c r="C113" i="55" s="1"/>
  <c r="M45" i="55"/>
  <c r="G45" i="55"/>
  <c r="M42" i="55"/>
  <c r="G42" i="55"/>
  <c r="M41" i="55"/>
  <c r="G41" i="55"/>
  <c r="M40" i="55"/>
  <c r="G40" i="55"/>
  <c r="M39" i="55"/>
  <c r="G39" i="55"/>
  <c r="M38" i="55"/>
  <c r="G38" i="55"/>
  <c r="M37" i="55"/>
  <c r="G37" i="55"/>
  <c r="M36" i="55"/>
  <c r="G36" i="55"/>
  <c r="M35" i="55"/>
  <c r="M43" i="55" s="1"/>
  <c r="D112" i="55" s="1"/>
  <c r="G35" i="55"/>
  <c r="G43" i="55" s="1"/>
  <c r="C112" i="55" s="1"/>
  <c r="M32" i="55"/>
  <c r="G32" i="55"/>
  <c r="M31" i="55"/>
  <c r="G31" i="55"/>
  <c r="M30" i="55"/>
  <c r="G30" i="55"/>
  <c r="M29" i="55"/>
  <c r="G29" i="55"/>
  <c r="M28" i="55"/>
  <c r="G28" i="55"/>
  <c r="M27" i="55"/>
  <c r="G27" i="55"/>
  <c r="M26" i="55"/>
  <c r="G26" i="55"/>
  <c r="G33" i="55" s="1"/>
  <c r="C111" i="55" s="1"/>
  <c r="M25" i="55"/>
  <c r="M33" i="55" s="1"/>
  <c r="D111" i="55" s="1"/>
  <c r="G25" i="55"/>
  <c r="M24" i="55"/>
  <c r="G24" i="55"/>
  <c r="M21" i="55"/>
  <c r="G21" i="55"/>
  <c r="M20" i="55"/>
  <c r="G20" i="55"/>
  <c r="M19" i="55"/>
  <c r="M22" i="55" s="1"/>
  <c r="D110" i="55" s="1"/>
  <c r="G22" i="55"/>
  <c r="C110" i="55" s="1"/>
  <c r="L4" i="9" s="1"/>
  <c r="M16" i="55"/>
  <c r="G16" i="55"/>
  <c r="M15" i="55"/>
  <c r="G15" i="55"/>
  <c r="M14" i="55"/>
  <c r="G14" i="55"/>
  <c r="M13" i="55"/>
  <c r="G13" i="55"/>
  <c r="M12" i="55"/>
  <c r="G12" i="55"/>
  <c r="M11" i="55"/>
  <c r="M17" i="55" s="1"/>
  <c r="G11" i="55"/>
  <c r="M10" i="55"/>
  <c r="G10" i="55"/>
  <c r="M9" i="55"/>
  <c r="G9" i="55"/>
  <c r="M8" i="55"/>
  <c r="G8" i="55"/>
  <c r="M7" i="55"/>
  <c r="G7" i="55"/>
  <c r="M6" i="55"/>
  <c r="G6" i="55"/>
  <c r="G17" i="55" s="1"/>
  <c r="M102" i="54"/>
  <c r="G102" i="54"/>
  <c r="M101" i="54"/>
  <c r="G101" i="54"/>
  <c r="M100" i="54"/>
  <c r="G100" i="54"/>
  <c r="M99" i="54"/>
  <c r="G99" i="54"/>
  <c r="M98" i="54"/>
  <c r="G98" i="54"/>
  <c r="M97" i="54"/>
  <c r="G97" i="54"/>
  <c r="M96" i="54"/>
  <c r="G96" i="54"/>
  <c r="M95" i="54"/>
  <c r="G95" i="54"/>
  <c r="M94" i="54"/>
  <c r="G94" i="54"/>
  <c r="M93" i="54"/>
  <c r="M103" i="54" s="1"/>
  <c r="D115" i="54" s="1"/>
  <c r="G93" i="54"/>
  <c r="G103" i="54" s="1"/>
  <c r="C115" i="54" s="1"/>
  <c r="M90" i="54"/>
  <c r="G90" i="54"/>
  <c r="M89" i="54"/>
  <c r="G89" i="54"/>
  <c r="M88" i="54"/>
  <c r="G88" i="54"/>
  <c r="M87" i="54"/>
  <c r="G87" i="54"/>
  <c r="M86" i="54"/>
  <c r="G86" i="54"/>
  <c r="M85" i="54"/>
  <c r="G85" i="54"/>
  <c r="M84" i="54"/>
  <c r="G84" i="54"/>
  <c r="M83" i="54"/>
  <c r="G83" i="54"/>
  <c r="M82" i="54"/>
  <c r="G82" i="54"/>
  <c r="M81" i="54"/>
  <c r="G81" i="54"/>
  <c r="M79" i="54"/>
  <c r="G79" i="54"/>
  <c r="M78" i="54"/>
  <c r="G78" i="54"/>
  <c r="M77" i="54"/>
  <c r="G77" i="54"/>
  <c r="M76" i="54"/>
  <c r="G76" i="54"/>
  <c r="M75" i="54"/>
  <c r="G75" i="54"/>
  <c r="M74" i="54"/>
  <c r="G74" i="54"/>
  <c r="M73" i="54"/>
  <c r="G73" i="54"/>
  <c r="M72" i="54"/>
  <c r="M91" i="54" s="1"/>
  <c r="D114" i="54" s="1"/>
  <c r="G72" i="54"/>
  <c r="M71" i="54"/>
  <c r="G71" i="54"/>
  <c r="M70" i="54"/>
  <c r="G70" i="54"/>
  <c r="G91" i="54" s="1"/>
  <c r="C114" i="54" s="1"/>
  <c r="M69" i="54"/>
  <c r="G69" i="54"/>
  <c r="M66" i="54"/>
  <c r="G66" i="54"/>
  <c r="M65" i="54"/>
  <c r="G65" i="54"/>
  <c r="M64" i="54"/>
  <c r="G64" i="54"/>
  <c r="M63" i="54"/>
  <c r="G63" i="54"/>
  <c r="M62" i="54"/>
  <c r="G62" i="54"/>
  <c r="M61" i="54"/>
  <c r="G61" i="54"/>
  <c r="M60" i="54"/>
  <c r="G60" i="54"/>
  <c r="M59" i="54"/>
  <c r="G59" i="54"/>
  <c r="M58" i="54"/>
  <c r="G58" i="54"/>
  <c r="M57" i="54"/>
  <c r="G57" i="54"/>
  <c r="M55" i="54"/>
  <c r="G55" i="54"/>
  <c r="M54" i="54"/>
  <c r="G54" i="54"/>
  <c r="M53" i="54"/>
  <c r="G53" i="54"/>
  <c r="M52" i="54"/>
  <c r="G52" i="54"/>
  <c r="M51" i="54"/>
  <c r="G51" i="54"/>
  <c r="M50" i="54"/>
  <c r="G50" i="54"/>
  <c r="M49" i="54"/>
  <c r="G49" i="54"/>
  <c r="M48" i="54"/>
  <c r="G48" i="54"/>
  <c r="M47" i="54"/>
  <c r="G47" i="54"/>
  <c r="G67" i="54" s="1"/>
  <c r="C113" i="54" s="1"/>
  <c r="M46" i="54"/>
  <c r="M67" i="54" s="1"/>
  <c r="D113" i="54" s="1"/>
  <c r="G46" i="54"/>
  <c r="M45" i="54"/>
  <c r="G45" i="54"/>
  <c r="M42" i="54"/>
  <c r="G42" i="54"/>
  <c r="M41" i="54"/>
  <c r="G41" i="54"/>
  <c r="M40" i="54"/>
  <c r="G40" i="54"/>
  <c r="M39" i="54"/>
  <c r="G39" i="54"/>
  <c r="M38" i="54"/>
  <c r="G38" i="54"/>
  <c r="M37" i="54"/>
  <c r="G37" i="54"/>
  <c r="M36" i="54"/>
  <c r="M43" i="54" s="1"/>
  <c r="D112" i="54" s="1"/>
  <c r="G36" i="54"/>
  <c r="G43" i="54" s="1"/>
  <c r="C112" i="54" s="1"/>
  <c r="M35" i="54"/>
  <c r="G35" i="54"/>
  <c r="M32" i="54"/>
  <c r="G32" i="54"/>
  <c r="M31" i="54"/>
  <c r="G31" i="54"/>
  <c r="M30" i="54"/>
  <c r="G30" i="54"/>
  <c r="M29" i="54"/>
  <c r="G29" i="54"/>
  <c r="G33" i="54" s="1"/>
  <c r="C111" i="54" s="1"/>
  <c r="M28" i="54"/>
  <c r="G28" i="54"/>
  <c r="M27" i="54"/>
  <c r="G27" i="54"/>
  <c r="M26" i="54"/>
  <c r="M33" i="54" s="1"/>
  <c r="D111" i="54" s="1"/>
  <c r="G26" i="54"/>
  <c r="M25" i="54"/>
  <c r="G25" i="54"/>
  <c r="M24" i="54"/>
  <c r="G24" i="54"/>
  <c r="G22" i="54"/>
  <c r="C110" i="54" s="1"/>
  <c r="K4" i="9" s="1"/>
  <c r="M21" i="54"/>
  <c r="G21" i="54"/>
  <c r="M20" i="54"/>
  <c r="G20" i="54"/>
  <c r="M19" i="54"/>
  <c r="M22" i="54" s="1"/>
  <c r="D110" i="54" s="1"/>
  <c r="M16" i="54"/>
  <c r="G16" i="54"/>
  <c r="M15" i="54"/>
  <c r="G15" i="54"/>
  <c r="M14" i="54"/>
  <c r="G14" i="54"/>
  <c r="M13" i="54"/>
  <c r="G13" i="54"/>
  <c r="M12" i="54"/>
  <c r="G12" i="54"/>
  <c r="M11" i="54"/>
  <c r="G11" i="54"/>
  <c r="M10" i="54"/>
  <c r="G10" i="54"/>
  <c r="M9" i="54"/>
  <c r="G9" i="54"/>
  <c r="M8" i="54"/>
  <c r="G8" i="54"/>
  <c r="M7" i="54"/>
  <c r="G7" i="54"/>
  <c r="M6" i="54"/>
  <c r="M17" i="54" s="1"/>
  <c r="G6" i="54"/>
  <c r="M102" i="53"/>
  <c r="G102" i="53"/>
  <c r="M101" i="53"/>
  <c r="G101" i="53"/>
  <c r="M100" i="53"/>
  <c r="G100" i="53"/>
  <c r="M99" i="53"/>
  <c r="G99" i="53"/>
  <c r="M98" i="53"/>
  <c r="G98" i="53"/>
  <c r="M97" i="53"/>
  <c r="G97" i="53"/>
  <c r="M96" i="53"/>
  <c r="G96" i="53"/>
  <c r="M95" i="53"/>
  <c r="G95" i="53"/>
  <c r="M94" i="53"/>
  <c r="G94" i="53"/>
  <c r="M93" i="53"/>
  <c r="M103" i="53" s="1"/>
  <c r="D115" i="53" s="1"/>
  <c r="G93" i="53"/>
  <c r="G103" i="53" s="1"/>
  <c r="C115" i="53" s="1"/>
  <c r="M90" i="53"/>
  <c r="G90" i="53"/>
  <c r="M89" i="53"/>
  <c r="G89" i="53"/>
  <c r="M88" i="53"/>
  <c r="G88" i="53"/>
  <c r="M87" i="53"/>
  <c r="G87" i="53"/>
  <c r="M86" i="53"/>
  <c r="G86" i="53"/>
  <c r="M85" i="53"/>
  <c r="G85" i="53"/>
  <c r="M84" i="53"/>
  <c r="G84" i="53"/>
  <c r="M83" i="53"/>
  <c r="G83" i="53"/>
  <c r="M82" i="53"/>
  <c r="G82" i="53"/>
  <c r="M81" i="53"/>
  <c r="G81" i="53"/>
  <c r="M79" i="53"/>
  <c r="G79" i="53"/>
  <c r="M78" i="53"/>
  <c r="G78" i="53"/>
  <c r="M77" i="53"/>
  <c r="G77" i="53"/>
  <c r="M76" i="53"/>
  <c r="G76" i="53"/>
  <c r="M75" i="53"/>
  <c r="G75" i="53"/>
  <c r="M74" i="53"/>
  <c r="G74" i="53"/>
  <c r="M73" i="53"/>
  <c r="G73" i="53"/>
  <c r="M72" i="53"/>
  <c r="M91" i="53" s="1"/>
  <c r="D114" i="53" s="1"/>
  <c r="G72" i="53"/>
  <c r="M71" i="53"/>
  <c r="G71" i="53"/>
  <c r="M70" i="53"/>
  <c r="G70" i="53"/>
  <c r="G91" i="53" s="1"/>
  <c r="C114" i="53" s="1"/>
  <c r="M69" i="53"/>
  <c r="G69" i="53"/>
  <c r="M66" i="53"/>
  <c r="G66" i="53"/>
  <c r="M65" i="53"/>
  <c r="G65" i="53"/>
  <c r="M64" i="53"/>
  <c r="G64" i="53"/>
  <c r="M63" i="53"/>
  <c r="G63" i="53"/>
  <c r="M62" i="53"/>
  <c r="G62" i="53"/>
  <c r="M61" i="53"/>
  <c r="G61" i="53"/>
  <c r="M60" i="53"/>
  <c r="G60" i="53"/>
  <c r="M59" i="53"/>
  <c r="G59" i="53"/>
  <c r="M58" i="53"/>
  <c r="G58" i="53"/>
  <c r="M57" i="53"/>
  <c r="G57" i="53"/>
  <c r="M55" i="53"/>
  <c r="G55" i="53"/>
  <c r="M54" i="53"/>
  <c r="G54" i="53"/>
  <c r="M53" i="53"/>
  <c r="G53" i="53"/>
  <c r="M52" i="53"/>
  <c r="G52" i="53"/>
  <c r="M51" i="53"/>
  <c r="G51" i="53"/>
  <c r="M50" i="53"/>
  <c r="G50" i="53"/>
  <c r="M49" i="53"/>
  <c r="G49" i="53"/>
  <c r="M48" i="53"/>
  <c r="G48" i="53"/>
  <c r="M47" i="53"/>
  <c r="G47" i="53"/>
  <c r="G67" i="53" s="1"/>
  <c r="C113" i="53" s="1"/>
  <c r="M46" i="53"/>
  <c r="M67" i="53" s="1"/>
  <c r="D113" i="53" s="1"/>
  <c r="G46" i="53"/>
  <c r="M45" i="53"/>
  <c r="G45" i="53"/>
  <c r="M42" i="53"/>
  <c r="G42" i="53"/>
  <c r="M41" i="53"/>
  <c r="G41" i="53"/>
  <c r="M40" i="53"/>
  <c r="G40" i="53"/>
  <c r="M39" i="53"/>
  <c r="G39" i="53"/>
  <c r="M38" i="53"/>
  <c r="G38" i="53"/>
  <c r="M37" i="53"/>
  <c r="G37" i="53"/>
  <c r="M36" i="53"/>
  <c r="G36" i="53"/>
  <c r="M35" i="53"/>
  <c r="M43" i="53" s="1"/>
  <c r="D112" i="53" s="1"/>
  <c r="G35" i="53"/>
  <c r="G43" i="53" s="1"/>
  <c r="C112" i="53" s="1"/>
  <c r="M32" i="53"/>
  <c r="G32" i="53"/>
  <c r="M31" i="53"/>
  <c r="G31" i="53"/>
  <c r="M30" i="53"/>
  <c r="G30" i="53"/>
  <c r="M29" i="53"/>
  <c r="G29" i="53"/>
  <c r="M28" i="53"/>
  <c r="G28" i="53"/>
  <c r="M27" i="53"/>
  <c r="G27" i="53"/>
  <c r="G33" i="53" s="1"/>
  <c r="C111" i="53" s="1"/>
  <c r="M26" i="53"/>
  <c r="M33" i="53" s="1"/>
  <c r="D111" i="53" s="1"/>
  <c r="G26" i="53"/>
  <c r="M25" i="53"/>
  <c r="G25" i="53"/>
  <c r="M24" i="53"/>
  <c r="G24" i="53"/>
  <c r="M21" i="53"/>
  <c r="G21" i="53"/>
  <c r="M20" i="53"/>
  <c r="G20" i="53"/>
  <c r="G22" i="53" s="1"/>
  <c r="C110" i="53" s="1"/>
  <c r="J4" i="9" s="1"/>
  <c r="M19" i="53"/>
  <c r="M22" i="53" s="1"/>
  <c r="D110" i="53" s="1"/>
  <c r="M16" i="53"/>
  <c r="G16" i="53"/>
  <c r="M15" i="53"/>
  <c r="G15" i="53"/>
  <c r="M14" i="53"/>
  <c r="G14" i="53"/>
  <c r="M13" i="53"/>
  <c r="G13" i="53"/>
  <c r="M12" i="53"/>
  <c r="G12" i="53"/>
  <c r="M11" i="53"/>
  <c r="G11" i="53"/>
  <c r="M10" i="53"/>
  <c r="G10" i="53"/>
  <c r="M9" i="53"/>
  <c r="G9" i="53"/>
  <c r="M8" i="53"/>
  <c r="G8" i="53"/>
  <c r="M7" i="53"/>
  <c r="G7" i="53"/>
  <c r="M6" i="53"/>
  <c r="M17" i="53" s="1"/>
  <c r="G6" i="53"/>
  <c r="M102" i="52"/>
  <c r="G102" i="52"/>
  <c r="M101" i="52"/>
  <c r="G101" i="52"/>
  <c r="M100" i="52"/>
  <c r="G100" i="52"/>
  <c r="M99" i="52"/>
  <c r="G99" i="52"/>
  <c r="M98" i="52"/>
  <c r="G98" i="52"/>
  <c r="M97" i="52"/>
  <c r="G97" i="52"/>
  <c r="M96" i="52"/>
  <c r="G96" i="52"/>
  <c r="M95" i="52"/>
  <c r="G95" i="52"/>
  <c r="M94" i="52"/>
  <c r="G94" i="52"/>
  <c r="M93" i="52"/>
  <c r="M103" i="52" s="1"/>
  <c r="D115" i="52" s="1"/>
  <c r="G93" i="52"/>
  <c r="G103" i="52" s="1"/>
  <c r="C115" i="52" s="1"/>
  <c r="M90" i="52"/>
  <c r="G90" i="52"/>
  <c r="M89" i="52"/>
  <c r="G89" i="52"/>
  <c r="M88" i="52"/>
  <c r="G88" i="52"/>
  <c r="M87" i="52"/>
  <c r="G87" i="52"/>
  <c r="M86" i="52"/>
  <c r="G86" i="52"/>
  <c r="M85" i="52"/>
  <c r="G85" i="52"/>
  <c r="M84" i="52"/>
  <c r="G84" i="52"/>
  <c r="M83" i="52"/>
  <c r="G83" i="52"/>
  <c r="M82" i="52"/>
  <c r="G82" i="52"/>
  <c r="M81" i="52"/>
  <c r="G81" i="52"/>
  <c r="M79" i="52"/>
  <c r="G79" i="52"/>
  <c r="M78" i="52"/>
  <c r="G78" i="52"/>
  <c r="M77" i="52"/>
  <c r="G77" i="52"/>
  <c r="M76" i="52"/>
  <c r="G76" i="52"/>
  <c r="M75" i="52"/>
  <c r="G75" i="52"/>
  <c r="M74" i="52"/>
  <c r="G74" i="52"/>
  <c r="M73" i="52"/>
  <c r="G73" i="52"/>
  <c r="M72" i="52"/>
  <c r="M91" i="52" s="1"/>
  <c r="D114" i="52" s="1"/>
  <c r="G72" i="52"/>
  <c r="G91" i="52" s="1"/>
  <c r="C114" i="52" s="1"/>
  <c r="M71" i="52"/>
  <c r="G71" i="52"/>
  <c r="M70" i="52"/>
  <c r="G70" i="52"/>
  <c r="M69" i="52"/>
  <c r="G69" i="52"/>
  <c r="M66" i="52"/>
  <c r="G66" i="52"/>
  <c r="M65" i="52"/>
  <c r="G65" i="52"/>
  <c r="M64" i="52"/>
  <c r="G64" i="52"/>
  <c r="M63" i="52"/>
  <c r="G63" i="52"/>
  <c r="M62" i="52"/>
  <c r="G62" i="52"/>
  <c r="M61" i="52"/>
  <c r="G61" i="52"/>
  <c r="M60" i="52"/>
  <c r="G60" i="52"/>
  <c r="M59" i="52"/>
  <c r="G59" i="52"/>
  <c r="M58" i="52"/>
  <c r="G58" i="52"/>
  <c r="M57" i="52"/>
  <c r="G57" i="52"/>
  <c r="M55" i="52"/>
  <c r="G55" i="52"/>
  <c r="M54" i="52"/>
  <c r="G54" i="52"/>
  <c r="M53" i="52"/>
  <c r="G53" i="52"/>
  <c r="M52" i="52"/>
  <c r="G52" i="52"/>
  <c r="M51" i="52"/>
  <c r="G51" i="52"/>
  <c r="M50" i="52"/>
  <c r="G50" i="52"/>
  <c r="M49" i="52"/>
  <c r="G49" i="52"/>
  <c r="M48" i="52"/>
  <c r="G48" i="52"/>
  <c r="M47" i="52"/>
  <c r="G47" i="52"/>
  <c r="M46" i="52"/>
  <c r="M67" i="52" s="1"/>
  <c r="D113" i="52" s="1"/>
  <c r="G46" i="52"/>
  <c r="G67" i="52" s="1"/>
  <c r="C113" i="52" s="1"/>
  <c r="M45" i="52"/>
  <c r="G45" i="52"/>
  <c r="M42" i="52"/>
  <c r="G42" i="52"/>
  <c r="M41" i="52"/>
  <c r="G41" i="52"/>
  <c r="M40" i="52"/>
  <c r="G40" i="52"/>
  <c r="M39" i="52"/>
  <c r="G39" i="52"/>
  <c r="M38" i="52"/>
  <c r="G38" i="52"/>
  <c r="M37" i="52"/>
  <c r="G37" i="52"/>
  <c r="M36" i="52"/>
  <c r="G36" i="52"/>
  <c r="M35" i="52"/>
  <c r="M43" i="52" s="1"/>
  <c r="D112" i="52" s="1"/>
  <c r="G35" i="52"/>
  <c r="G43" i="52" s="1"/>
  <c r="C112" i="52" s="1"/>
  <c r="M32" i="52"/>
  <c r="G32" i="52"/>
  <c r="M31" i="52"/>
  <c r="G31" i="52"/>
  <c r="M30" i="52"/>
  <c r="G30" i="52"/>
  <c r="M29" i="52"/>
  <c r="G29" i="52"/>
  <c r="M28" i="52"/>
  <c r="G28" i="52"/>
  <c r="M27" i="52"/>
  <c r="G27" i="52"/>
  <c r="M26" i="52"/>
  <c r="M33" i="52" s="1"/>
  <c r="D111" i="52" s="1"/>
  <c r="G26" i="52"/>
  <c r="G33" i="52" s="1"/>
  <c r="C111" i="52" s="1"/>
  <c r="M25" i="52"/>
  <c r="G25" i="52"/>
  <c r="M24" i="52"/>
  <c r="G24" i="52"/>
  <c r="M21" i="52"/>
  <c r="G21" i="52"/>
  <c r="M20" i="52"/>
  <c r="G20" i="52"/>
  <c r="M19" i="52"/>
  <c r="M22" i="52" s="1"/>
  <c r="D110" i="52" s="1"/>
  <c r="G22" i="52"/>
  <c r="C110" i="52" s="1"/>
  <c r="I4" i="9" s="1"/>
  <c r="M16" i="52"/>
  <c r="G16" i="52"/>
  <c r="M15" i="52"/>
  <c r="G15" i="52"/>
  <c r="M14" i="52"/>
  <c r="G14" i="52"/>
  <c r="M13" i="52"/>
  <c r="G13" i="52"/>
  <c r="M12" i="52"/>
  <c r="G12" i="52"/>
  <c r="M11" i="52"/>
  <c r="G11" i="52"/>
  <c r="M10" i="52"/>
  <c r="G10" i="52"/>
  <c r="M9" i="52"/>
  <c r="G9" i="52"/>
  <c r="M8" i="52"/>
  <c r="G8" i="52"/>
  <c r="M7" i="52"/>
  <c r="G7" i="52"/>
  <c r="M6" i="52"/>
  <c r="M17" i="52" s="1"/>
  <c r="G6" i="52"/>
  <c r="G17" i="52" s="1"/>
  <c r="M102" i="51"/>
  <c r="G102" i="51"/>
  <c r="M101" i="51"/>
  <c r="G101" i="51"/>
  <c r="M100" i="51"/>
  <c r="G100" i="51"/>
  <c r="M99" i="51"/>
  <c r="G99" i="51"/>
  <c r="M98" i="51"/>
  <c r="G98" i="51"/>
  <c r="M97" i="51"/>
  <c r="M103" i="51" s="1"/>
  <c r="D115" i="51" s="1"/>
  <c r="G97" i="51"/>
  <c r="M96" i="51"/>
  <c r="G96" i="51"/>
  <c r="M95" i="51"/>
  <c r="G95" i="51"/>
  <c r="M94" i="51"/>
  <c r="G94" i="51"/>
  <c r="M93" i="51"/>
  <c r="G93" i="51"/>
  <c r="G103" i="51" s="1"/>
  <c r="C115" i="51" s="1"/>
  <c r="M90" i="51"/>
  <c r="G90" i="51"/>
  <c r="M89" i="51"/>
  <c r="G89" i="51"/>
  <c r="M88" i="51"/>
  <c r="G88" i="51"/>
  <c r="M87" i="51"/>
  <c r="G87" i="51"/>
  <c r="M86" i="51"/>
  <c r="G86" i="51"/>
  <c r="M85" i="51"/>
  <c r="G85" i="51"/>
  <c r="M84" i="51"/>
  <c r="G84" i="51"/>
  <c r="M83" i="51"/>
  <c r="G83" i="51"/>
  <c r="M82" i="51"/>
  <c r="G82" i="51"/>
  <c r="M81" i="51"/>
  <c r="G81" i="51"/>
  <c r="M79" i="51"/>
  <c r="G79" i="51"/>
  <c r="M78" i="51"/>
  <c r="G78" i="51"/>
  <c r="M77" i="51"/>
  <c r="G77" i="51"/>
  <c r="M76" i="51"/>
  <c r="G76" i="51"/>
  <c r="M75" i="51"/>
  <c r="G75" i="51"/>
  <c r="M74" i="51"/>
  <c r="G74" i="51"/>
  <c r="M73" i="51"/>
  <c r="G73" i="51"/>
  <c r="M72" i="51"/>
  <c r="G72" i="51"/>
  <c r="G91" i="51" s="1"/>
  <c r="C114" i="51" s="1"/>
  <c r="M71" i="51"/>
  <c r="M91" i="51" s="1"/>
  <c r="D114" i="51" s="1"/>
  <c r="G71" i="51"/>
  <c r="M70" i="51"/>
  <c r="G70" i="51"/>
  <c r="M69" i="51"/>
  <c r="G69" i="51"/>
  <c r="M66" i="51"/>
  <c r="G66" i="51"/>
  <c r="M65" i="51"/>
  <c r="G65" i="51"/>
  <c r="M64" i="51"/>
  <c r="G64" i="51"/>
  <c r="M63" i="51"/>
  <c r="G63" i="51"/>
  <c r="M62" i="51"/>
  <c r="G62" i="51"/>
  <c r="M61" i="51"/>
  <c r="G61" i="51"/>
  <c r="M60" i="51"/>
  <c r="G60" i="51"/>
  <c r="M59" i="51"/>
  <c r="G59" i="51"/>
  <c r="M58" i="51"/>
  <c r="G58" i="51"/>
  <c r="M57" i="51"/>
  <c r="G57" i="51"/>
  <c r="M55" i="51"/>
  <c r="G55" i="51"/>
  <c r="M54" i="51"/>
  <c r="G54" i="51"/>
  <c r="M53" i="51"/>
  <c r="G53" i="51"/>
  <c r="M52" i="51"/>
  <c r="G52" i="51"/>
  <c r="M51" i="51"/>
  <c r="G51" i="51"/>
  <c r="M50" i="51"/>
  <c r="G50" i="51"/>
  <c r="M49" i="51"/>
  <c r="G49" i="51"/>
  <c r="M48" i="51"/>
  <c r="G48" i="51"/>
  <c r="M47" i="51"/>
  <c r="G47" i="51"/>
  <c r="M46" i="51"/>
  <c r="M67" i="51" s="1"/>
  <c r="D113" i="51" s="1"/>
  <c r="G46" i="51"/>
  <c r="G67" i="51" s="1"/>
  <c r="C113" i="51" s="1"/>
  <c r="M45" i="51"/>
  <c r="G45" i="51"/>
  <c r="M42" i="51"/>
  <c r="G42" i="51"/>
  <c r="M41" i="51"/>
  <c r="G41" i="51"/>
  <c r="M40" i="51"/>
  <c r="G40" i="51"/>
  <c r="M39" i="51"/>
  <c r="G39" i="51"/>
  <c r="M38" i="51"/>
  <c r="G38" i="51"/>
  <c r="M37" i="51"/>
  <c r="G37" i="51"/>
  <c r="M36" i="51"/>
  <c r="G36" i="51"/>
  <c r="M35" i="51"/>
  <c r="M43" i="51" s="1"/>
  <c r="D112" i="51" s="1"/>
  <c r="G35" i="51"/>
  <c r="G43" i="51" s="1"/>
  <c r="C112" i="51" s="1"/>
  <c r="M32" i="51"/>
  <c r="G32" i="51"/>
  <c r="M31" i="51"/>
  <c r="G31" i="51"/>
  <c r="M30" i="51"/>
  <c r="G30" i="51"/>
  <c r="M29" i="51"/>
  <c r="G29" i="51"/>
  <c r="M28" i="51"/>
  <c r="G28" i="51"/>
  <c r="M27" i="51"/>
  <c r="G27" i="51"/>
  <c r="M26" i="51"/>
  <c r="G26" i="51"/>
  <c r="G33" i="51" s="1"/>
  <c r="C111" i="51" s="1"/>
  <c r="M25" i="51"/>
  <c r="M33" i="51" s="1"/>
  <c r="D111" i="51" s="1"/>
  <c r="G25" i="51"/>
  <c r="M24" i="51"/>
  <c r="G24" i="51"/>
  <c r="M21" i="51"/>
  <c r="G21" i="51"/>
  <c r="M20" i="51"/>
  <c r="G20" i="51"/>
  <c r="M19" i="51"/>
  <c r="M22" i="51" s="1"/>
  <c r="D110" i="51" s="1"/>
  <c r="G22" i="51"/>
  <c r="C110" i="51" s="1"/>
  <c r="H4" i="9" s="1"/>
  <c r="M16" i="51"/>
  <c r="G16" i="51"/>
  <c r="M15" i="51"/>
  <c r="G15" i="51"/>
  <c r="M14" i="51"/>
  <c r="G14" i="51"/>
  <c r="M13" i="51"/>
  <c r="G13" i="51"/>
  <c r="M12" i="51"/>
  <c r="G12" i="51"/>
  <c r="M11" i="51"/>
  <c r="M17" i="51" s="1"/>
  <c r="G11" i="51"/>
  <c r="M10" i="51"/>
  <c r="G10" i="51"/>
  <c r="M9" i="51"/>
  <c r="G9" i="51"/>
  <c r="M8" i="51"/>
  <c r="G8" i="51"/>
  <c r="M7" i="51"/>
  <c r="G7" i="51"/>
  <c r="M6" i="51"/>
  <c r="G6" i="51"/>
  <c r="G17" i="51" s="1"/>
  <c r="M102" i="50"/>
  <c r="G102" i="50"/>
  <c r="M101" i="50"/>
  <c r="G101" i="50"/>
  <c r="M100" i="50"/>
  <c r="G100" i="50"/>
  <c r="M99" i="50"/>
  <c r="G99" i="50"/>
  <c r="M98" i="50"/>
  <c r="G98" i="50"/>
  <c r="M97" i="50"/>
  <c r="G97" i="50"/>
  <c r="M96" i="50"/>
  <c r="G96" i="50"/>
  <c r="M95" i="50"/>
  <c r="G95" i="50"/>
  <c r="M94" i="50"/>
  <c r="G94" i="50"/>
  <c r="M93" i="50"/>
  <c r="M103" i="50" s="1"/>
  <c r="D115" i="50" s="1"/>
  <c r="G93" i="50"/>
  <c r="G103" i="50" s="1"/>
  <c r="C115" i="50" s="1"/>
  <c r="M90" i="50"/>
  <c r="G90" i="50"/>
  <c r="M89" i="50"/>
  <c r="G89" i="50"/>
  <c r="M88" i="50"/>
  <c r="G88" i="50"/>
  <c r="M87" i="50"/>
  <c r="G87" i="50"/>
  <c r="M86" i="50"/>
  <c r="G86" i="50"/>
  <c r="M85" i="50"/>
  <c r="G85" i="50"/>
  <c r="M84" i="50"/>
  <c r="G84" i="50"/>
  <c r="M83" i="50"/>
  <c r="G83" i="50"/>
  <c r="M82" i="50"/>
  <c r="G82" i="50"/>
  <c r="M81" i="50"/>
  <c r="G81" i="50"/>
  <c r="M79" i="50"/>
  <c r="G79" i="50"/>
  <c r="M78" i="50"/>
  <c r="G78" i="50"/>
  <c r="M77" i="50"/>
  <c r="G77" i="50"/>
  <c r="M76" i="50"/>
  <c r="G76" i="50"/>
  <c r="M75" i="50"/>
  <c r="G75" i="50"/>
  <c r="M74" i="50"/>
  <c r="G74" i="50"/>
  <c r="M73" i="50"/>
  <c r="G73" i="50"/>
  <c r="M72" i="50"/>
  <c r="M91" i="50" s="1"/>
  <c r="D114" i="50" s="1"/>
  <c r="G72" i="50"/>
  <c r="G91" i="50" s="1"/>
  <c r="C114" i="50" s="1"/>
  <c r="M71" i="50"/>
  <c r="G71" i="50"/>
  <c r="M70" i="50"/>
  <c r="G70" i="50"/>
  <c r="M69" i="50"/>
  <c r="G69" i="50"/>
  <c r="M66" i="50"/>
  <c r="G66" i="50"/>
  <c r="M65" i="50"/>
  <c r="G65" i="50"/>
  <c r="M64" i="50"/>
  <c r="G64" i="50"/>
  <c r="M63" i="50"/>
  <c r="G63" i="50"/>
  <c r="M62" i="50"/>
  <c r="G62" i="50"/>
  <c r="M61" i="50"/>
  <c r="G61" i="50"/>
  <c r="M60" i="50"/>
  <c r="G60" i="50"/>
  <c r="M59" i="50"/>
  <c r="G59" i="50"/>
  <c r="M58" i="50"/>
  <c r="G58" i="50"/>
  <c r="M57" i="50"/>
  <c r="G57" i="50"/>
  <c r="M55" i="50"/>
  <c r="G55" i="50"/>
  <c r="M54" i="50"/>
  <c r="G54" i="50"/>
  <c r="M53" i="50"/>
  <c r="G53" i="50"/>
  <c r="M52" i="50"/>
  <c r="G52" i="50"/>
  <c r="M51" i="50"/>
  <c r="G51" i="50"/>
  <c r="M50" i="50"/>
  <c r="G50" i="50"/>
  <c r="M49" i="50"/>
  <c r="G49" i="50"/>
  <c r="M48" i="50"/>
  <c r="G48" i="50"/>
  <c r="M47" i="50"/>
  <c r="G47" i="50"/>
  <c r="M46" i="50"/>
  <c r="M67" i="50" s="1"/>
  <c r="D113" i="50" s="1"/>
  <c r="G46" i="50"/>
  <c r="G67" i="50" s="1"/>
  <c r="C113" i="50" s="1"/>
  <c r="M45" i="50"/>
  <c r="G45" i="50"/>
  <c r="M42" i="50"/>
  <c r="G42" i="50"/>
  <c r="M41" i="50"/>
  <c r="G41" i="50"/>
  <c r="M40" i="50"/>
  <c r="G40" i="50"/>
  <c r="M39" i="50"/>
  <c r="G39" i="50"/>
  <c r="M38" i="50"/>
  <c r="G38" i="50"/>
  <c r="M37" i="50"/>
  <c r="G37" i="50"/>
  <c r="M36" i="50"/>
  <c r="G36" i="50"/>
  <c r="M35" i="50"/>
  <c r="M43" i="50" s="1"/>
  <c r="D112" i="50" s="1"/>
  <c r="G35" i="50"/>
  <c r="G43" i="50" s="1"/>
  <c r="C112" i="50" s="1"/>
  <c r="M32" i="50"/>
  <c r="G32" i="50"/>
  <c r="M31" i="50"/>
  <c r="G31" i="50"/>
  <c r="M30" i="50"/>
  <c r="G30" i="50"/>
  <c r="M29" i="50"/>
  <c r="G29" i="50"/>
  <c r="M28" i="50"/>
  <c r="G28" i="50"/>
  <c r="M27" i="50"/>
  <c r="G27" i="50"/>
  <c r="M26" i="50"/>
  <c r="M33" i="50" s="1"/>
  <c r="D111" i="50" s="1"/>
  <c r="G26" i="50"/>
  <c r="G33" i="50" s="1"/>
  <c r="C111" i="50" s="1"/>
  <c r="M25" i="50"/>
  <c r="G25" i="50"/>
  <c r="M24" i="50"/>
  <c r="G24" i="50"/>
  <c r="M21" i="50"/>
  <c r="G21" i="50"/>
  <c r="M20" i="50"/>
  <c r="G20" i="50"/>
  <c r="M19" i="50"/>
  <c r="M22" i="50" s="1"/>
  <c r="D110" i="50" s="1"/>
  <c r="G22" i="50"/>
  <c r="C110" i="50" s="1"/>
  <c r="G4" i="9" s="1"/>
  <c r="M16" i="50"/>
  <c r="G16" i="50"/>
  <c r="M15" i="50"/>
  <c r="G15" i="50"/>
  <c r="M14" i="50"/>
  <c r="G14" i="50"/>
  <c r="M13" i="50"/>
  <c r="G13" i="50"/>
  <c r="M12" i="50"/>
  <c r="G12" i="50"/>
  <c r="M11" i="50"/>
  <c r="G11" i="50"/>
  <c r="M10" i="50"/>
  <c r="G10" i="50"/>
  <c r="M9" i="50"/>
  <c r="G9" i="50"/>
  <c r="M8" i="50"/>
  <c r="G8" i="50"/>
  <c r="M7" i="50"/>
  <c r="G7" i="50"/>
  <c r="M6" i="50"/>
  <c r="M17" i="50" s="1"/>
  <c r="G6" i="50"/>
  <c r="M102" i="49"/>
  <c r="G102" i="49"/>
  <c r="M101" i="49"/>
  <c r="G101" i="49"/>
  <c r="M100" i="49"/>
  <c r="G100" i="49"/>
  <c r="M99" i="49"/>
  <c r="G99" i="49"/>
  <c r="M98" i="49"/>
  <c r="G98" i="49"/>
  <c r="M97" i="49"/>
  <c r="G97" i="49"/>
  <c r="M96" i="49"/>
  <c r="G96" i="49"/>
  <c r="M95" i="49"/>
  <c r="G95" i="49"/>
  <c r="M94" i="49"/>
  <c r="G94" i="49"/>
  <c r="M93" i="49"/>
  <c r="M103" i="49" s="1"/>
  <c r="D115" i="49" s="1"/>
  <c r="G93" i="49"/>
  <c r="G103" i="49" s="1"/>
  <c r="C115" i="49" s="1"/>
  <c r="M90" i="49"/>
  <c r="G90" i="49"/>
  <c r="M89" i="49"/>
  <c r="G89" i="49"/>
  <c r="M88" i="49"/>
  <c r="G88" i="49"/>
  <c r="M87" i="49"/>
  <c r="G87" i="49"/>
  <c r="M86" i="49"/>
  <c r="G86" i="49"/>
  <c r="M85" i="49"/>
  <c r="G85" i="49"/>
  <c r="M84" i="49"/>
  <c r="G84" i="49"/>
  <c r="M83" i="49"/>
  <c r="G83" i="49"/>
  <c r="M82" i="49"/>
  <c r="G82" i="49"/>
  <c r="M81" i="49"/>
  <c r="G81" i="49"/>
  <c r="M79" i="49"/>
  <c r="G79" i="49"/>
  <c r="M78" i="49"/>
  <c r="G78" i="49"/>
  <c r="M77" i="49"/>
  <c r="G77" i="49"/>
  <c r="M76" i="49"/>
  <c r="G76" i="49"/>
  <c r="M75" i="49"/>
  <c r="G75" i="49"/>
  <c r="M74" i="49"/>
  <c r="G74" i="49"/>
  <c r="M73" i="49"/>
  <c r="G73" i="49"/>
  <c r="M72" i="49"/>
  <c r="M91" i="49" s="1"/>
  <c r="D114" i="49" s="1"/>
  <c r="G72" i="49"/>
  <c r="M71" i="49"/>
  <c r="G71" i="49"/>
  <c r="M70" i="49"/>
  <c r="G70" i="49"/>
  <c r="G91" i="49" s="1"/>
  <c r="C114" i="49" s="1"/>
  <c r="M69" i="49"/>
  <c r="G69" i="49"/>
  <c r="M66" i="49"/>
  <c r="G66" i="49"/>
  <c r="M65" i="49"/>
  <c r="G65" i="49"/>
  <c r="M64" i="49"/>
  <c r="G64" i="49"/>
  <c r="M63" i="49"/>
  <c r="G63" i="49"/>
  <c r="M62" i="49"/>
  <c r="G62" i="49"/>
  <c r="M61" i="49"/>
  <c r="G61" i="49"/>
  <c r="M60" i="49"/>
  <c r="G60" i="49"/>
  <c r="M59" i="49"/>
  <c r="G59" i="49"/>
  <c r="M58" i="49"/>
  <c r="G58" i="49"/>
  <c r="M57" i="49"/>
  <c r="G57" i="49"/>
  <c r="M55" i="49"/>
  <c r="G55" i="49"/>
  <c r="M54" i="49"/>
  <c r="G54" i="49"/>
  <c r="M53" i="49"/>
  <c r="G53" i="49"/>
  <c r="M52" i="49"/>
  <c r="G52" i="49"/>
  <c r="M51" i="49"/>
  <c r="G51" i="49"/>
  <c r="M50" i="49"/>
  <c r="G50" i="49"/>
  <c r="M49" i="49"/>
  <c r="G49" i="49"/>
  <c r="M48" i="49"/>
  <c r="M67" i="49" s="1"/>
  <c r="D113" i="49" s="1"/>
  <c r="G48" i="49"/>
  <c r="M47" i="49"/>
  <c r="G47" i="49"/>
  <c r="G67" i="49" s="1"/>
  <c r="C113" i="49" s="1"/>
  <c r="M46" i="49"/>
  <c r="G46" i="49"/>
  <c r="M45" i="49"/>
  <c r="G45" i="49"/>
  <c r="M42" i="49"/>
  <c r="G42" i="49"/>
  <c r="M41" i="49"/>
  <c r="G41" i="49"/>
  <c r="M40" i="49"/>
  <c r="G40" i="49"/>
  <c r="M39" i="49"/>
  <c r="G39" i="49"/>
  <c r="M38" i="49"/>
  <c r="G38" i="49"/>
  <c r="M37" i="49"/>
  <c r="G37" i="49"/>
  <c r="M36" i="49"/>
  <c r="G36" i="49"/>
  <c r="M35" i="49"/>
  <c r="M43" i="49" s="1"/>
  <c r="D112" i="49" s="1"/>
  <c r="G35" i="49"/>
  <c r="G43" i="49" s="1"/>
  <c r="C112" i="49" s="1"/>
  <c r="M32" i="49"/>
  <c r="G32" i="49"/>
  <c r="M31" i="49"/>
  <c r="G31" i="49"/>
  <c r="M30" i="49"/>
  <c r="G30" i="49"/>
  <c r="M29" i="49"/>
  <c r="G29" i="49"/>
  <c r="M28" i="49"/>
  <c r="G28" i="49"/>
  <c r="M27" i="49"/>
  <c r="M33" i="49" s="1"/>
  <c r="D111" i="49" s="1"/>
  <c r="G27" i="49"/>
  <c r="G33" i="49" s="1"/>
  <c r="C111" i="49" s="1"/>
  <c r="M26" i="49"/>
  <c r="G26" i="49"/>
  <c r="M25" i="49"/>
  <c r="G25" i="49"/>
  <c r="M24" i="49"/>
  <c r="G24" i="49"/>
  <c r="M21" i="49"/>
  <c r="G21" i="49"/>
  <c r="M20" i="49"/>
  <c r="G20" i="49"/>
  <c r="G22" i="49" s="1"/>
  <c r="C110" i="49" s="1"/>
  <c r="F4" i="9" s="1"/>
  <c r="M19" i="49"/>
  <c r="M22" i="49" s="1"/>
  <c r="D110" i="49" s="1"/>
  <c r="M16" i="49"/>
  <c r="G16" i="49"/>
  <c r="M15" i="49"/>
  <c r="G15" i="49"/>
  <c r="M14" i="49"/>
  <c r="G14" i="49"/>
  <c r="M13" i="49"/>
  <c r="G13" i="49"/>
  <c r="M12" i="49"/>
  <c r="G12" i="49"/>
  <c r="M11" i="49"/>
  <c r="G11" i="49"/>
  <c r="M10" i="49"/>
  <c r="G10" i="49"/>
  <c r="M9" i="49"/>
  <c r="G9" i="49"/>
  <c r="M8" i="49"/>
  <c r="G8" i="49"/>
  <c r="M7" i="49"/>
  <c r="G7" i="49"/>
  <c r="M6" i="49"/>
  <c r="M17" i="49" s="1"/>
  <c r="G6" i="49"/>
  <c r="G17" i="49" l="1"/>
  <c r="G105" i="49" s="1"/>
  <c r="G17" i="50"/>
  <c r="C109" i="50" s="1"/>
  <c r="G17" i="53"/>
  <c r="G105" i="53" s="1"/>
  <c r="G17" i="54"/>
  <c r="C109" i="54" s="1"/>
  <c r="D109" i="57"/>
  <c r="D116" i="57" s="1"/>
  <c r="M105" i="57"/>
  <c r="C109" i="57"/>
  <c r="G105" i="57"/>
  <c r="C109" i="56"/>
  <c r="G105" i="56"/>
  <c r="D109" i="56"/>
  <c r="D116" i="56" s="1"/>
  <c r="M105" i="56"/>
  <c r="D109" i="55"/>
  <c r="D116" i="55" s="1"/>
  <c r="M105" i="55"/>
  <c r="C109" i="55"/>
  <c r="G105" i="55"/>
  <c r="D109" i="54"/>
  <c r="D116" i="54" s="1"/>
  <c r="M105" i="54"/>
  <c r="M105" i="53"/>
  <c r="D109" i="53"/>
  <c r="D116" i="53" s="1"/>
  <c r="G105" i="52"/>
  <c r="C109" i="52"/>
  <c r="D109" i="52"/>
  <c r="D116" i="52" s="1"/>
  <c r="M105" i="52"/>
  <c r="D109" i="51"/>
  <c r="D116" i="51" s="1"/>
  <c r="M105" i="51"/>
  <c r="C109" i="51"/>
  <c r="G105" i="51"/>
  <c r="D109" i="50"/>
  <c r="D116" i="50" s="1"/>
  <c r="M105" i="50"/>
  <c r="D109" i="49"/>
  <c r="D116" i="49" s="1"/>
  <c r="M105" i="49"/>
  <c r="E9" i="9"/>
  <c r="C109" i="49" l="1"/>
  <c r="C116" i="49" s="1"/>
  <c r="J116" i="49" s="1"/>
  <c r="G105" i="50"/>
  <c r="C116" i="50"/>
  <c r="J116" i="50" s="1"/>
  <c r="G3" i="9"/>
  <c r="C116" i="51"/>
  <c r="J116" i="51" s="1"/>
  <c r="H3" i="9"/>
  <c r="C116" i="52"/>
  <c r="J116" i="52" s="1"/>
  <c r="I3" i="9"/>
  <c r="C109" i="53"/>
  <c r="G105" i="54"/>
  <c r="C116" i="54"/>
  <c r="J116" i="54" s="1"/>
  <c r="K3" i="9"/>
  <c r="C116" i="55"/>
  <c r="J116" i="55" s="1"/>
  <c r="L3" i="9"/>
  <c r="C116" i="56"/>
  <c r="J116" i="56" s="1"/>
  <c r="M3" i="9"/>
  <c r="C116" i="57"/>
  <c r="J116" i="57" s="1"/>
  <c r="N3" i="9"/>
  <c r="G6" i="39"/>
  <c r="M8" i="39"/>
  <c r="M7" i="39"/>
  <c r="M6" i="39"/>
  <c r="M19" i="39"/>
  <c r="M102" i="39"/>
  <c r="M101" i="39"/>
  <c r="M100" i="39"/>
  <c r="M99" i="39"/>
  <c r="M98" i="39"/>
  <c r="M97" i="39"/>
  <c r="M96" i="39"/>
  <c r="M95" i="39"/>
  <c r="M94" i="39"/>
  <c r="M93" i="39"/>
  <c r="M90" i="39"/>
  <c r="M89" i="39"/>
  <c r="M88" i="39"/>
  <c r="M87" i="39"/>
  <c r="M86" i="39"/>
  <c r="M85" i="39"/>
  <c r="M84" i="39"/>
  <c r="M83" i="39"/>
  <c r="M82" i="39"/>
  <c r="M81" i="39"/>
  <c r="M79" i="39"/>
  <c r="M78" i="39"/>
  <c r="M77" i="39"/>
  <c r="M76" i="39"/>
  <c r="M75" i="39"/>
  <c r="M74" i="39"/>
  <c r="M73" i="39"/>
  <c r="M72" i="39"/>
  <c r="M71" i="39"/>
  <c r="M70" i="39"/>
  <c r="M69" i="39"/>
  <c r="M66" i="39"/>
  <c r="M65" i="39"/>
  <c r="M64" i="39"/>
  <c r="M63" i="39"/>
  <c r="M62" i="39"/>
  <c r="M61" i="39"/>
  <c r="M60" i="39"/>
  <c r="M59" i="39"/>
  <c r="M58" i="39"/>
  <c r="M57" i="39"/>
  <c r="M55" i="39"/>
  <c r="M54" i="39"/>
  <c r="M53" i="39"/>
  <c r="M52" i="39"/>
  <c r="M51" i="39"/>
  <c r="M50" i="39"/>
  <c r="M49" i="39"/>
  <c r="M48" i="39"/>
  <c r="M47" i="39"/>
  <c r="M46" i="39"/>
  <c r="M45" i="39"/>
  <c r="M42" i="39"/>
  <c r="M41" i="39"/>
  <c r="M40" i="39"/>
  <c r="M39" i="39"/>
  <c r="M38" i="39"/>
  <c r="M37" i="39"/>
  <c r="M36" i="39"/>
  <c r="M35" i="39"/>
  <c r="F3" i="9" l="1"/>
  <c r="C116" i="53"/>
  <c r="J116" i="53" s="1"/>
  <c r="J3" i="9"/>
  <c r="M103" i="39"/>
  <c r="D115" i="39" s="1"/>
  <c r="M91" i="39"/>
  <c r="D114" i="39" s="1"/>
  <c r="M67" i="39"/>
  <c r="D113" i="39" s="1"/>
  <c r="M43" i="39"/>
  <c r="D112" i="39" s="1"/>
  <c r="M32" i="39"/>
  <c r="M31" i="39"/>
  <c r="M30" i="39"/>
  <c r="M29" i="39"/>
  <c r="M28" i="39"/>
  <c r="M27" i="39"/>
  <c r="M26" i="39"/>
  <c r="M25" i="39"/>
  <c r="M24" i="39"/>
  <c r="M21" i="39"/>
  <c r="M20" i="39"/>
  <c r="M16" i="39"/>
  <c r="M15" i="39"/>
  <c r="M14" i="39"/>
  <c r="M13" i="39"/>
  <c r="M12" i="39"/>
  <c r="M11" i="39"/>
  <c r="M10" i="39"/>
  <c r="M9" i="39"/>
  <c r="M22" i="39" l="1"/>
  <c r="D110" i="39" s="1"/>
  <c r="M33" i="39"/>
  <c r="D111" i="39" s="1"/>
  <c r="M17" i="39"/>
  <c r="G7" i="39"/>
  <c r="G8" i="39"/>
  <c r="G9" i="39"/>
  <c r="G10" i="39"/>
  <c r="G11" i="39"/>
  <c r="G12" i="39"/>
  <c r="G13" i="39"/>
  <c r="G14" i="39"/>
  <c r="G15" i="39"/>
  <c r="G16" i="39"/>
  <c r="G20" i="39"/>
  <c r="G21" i="39"/>
  <c r="G25" i="39"/>
  <c r="G26" i="39"/>
  <c r="G27" i="39"/>
  <c r="G28" i="39"/>
  <c r="G29" i="39"/>
  <c r="G30" i="39"/>
  <c r="G31" i="39"/>
  <c r="G32" i="39"/>
  <c r="G24" i="39"/>
  <c r="G36" i="39"/>
  <c r="G37" i="39"/>
  <c r="G38" i="39"/>
  <c r="G39" i="39"/>
  <c r="G40" i="39"/>
  <c r="G41" i="39"/>
  <c r="G42" i="39"/>
  <c r="G35" i="39"/>
  <c r="G47" i="39"/>
  <c r="G48" i="39"/>
  <c r="G49" i="39"/>
  <c r="G50" i="39"/>
  <c r="G51" i="39"/>
  <c r="G52" i="39"/>
  <c r="G53" i="39"/>
  <c r="G54" i="39"/>
  <c r="G55" i="39"/>
  <c r="G46" i="39"/>
  <c r="G58" i="39"/>
  <c r="G59" i="39"/>
  <c r="G60" i="39"/>
  <c r="G61" i="39"/>
  <c r="G62" i="39"/>
  <c r="G63" i="39"/>
  <c r="G64" i="39"/>
  <c r="G65" i="39"/>
  <c r="G66" i="39"/>
  <c r="G57" i="39"/>
  <c r="G71" i="39"/>
  <c r="G72" i="39"/>
  <c r="G73" i="39"/>
  <c r="G74" i="39"/>
  <c r="G75" i="39"/>
  <c r="G76" i="39"/>
  <c r="G77" i="39"/>
  <c r="G78" i="39"/>
  <c r="G79" i="39"/>
  <c r="G70" i="39"/>
  <c r="G82" i="39"/>
  <c r="G83" i="39"/>
  <c r="G84" i="39"/>
  <c r="G85" i="39"/>
  <c r="G86" i="39"/>
  <c r="G87" i="39"/>
  <c r="G88" i="39"/>
  <c r="G89" i="39"/>
  <c r="G90" i="39"/>
  <c r="G81" i="39"/>
  <c r="G94" i="39"/>
  <c r="G95" i="39"/>
  <c r="G96" i="39"/>
  <c r="G97" i="39"/>
  <c r="G98" i="39"/>
  <c r="G99" i="39"/>
  <c r="G100" i="39"/>
  <c r="G101" i="39"/>
  <c r="G102" i="39"/>
  <c r="G93" i="39"/>
  <c r="G69" i="39"/>
  <c r="G45" i="39"/>
  <c r="M105" i="39" l="1"/>
  <c r="D109" i="39"/>
  <c r="G22" i="39"/>
  <c r="C110" i="39" s="1"/>
  <c r="E4" i="9" s="1"/>
  <c r="G43" i="39"/>
  <c r="C112" i="39" s="1"/>
  <c r="E6" i="9" s="1"/>
  <c r="G103" i="39"/>
  <c r="C115" i="39" s="1"/>
  <c r="G33" i="39"/>
  <c r="C111" i="39" s="1"/>
  <c r="E5" i="9" s="1"/>
  <c r="G17" i="39"/>
  <c r="C109" i="39" s="1"/>
  <c r="E3" i="9" s="1"/>
  <c r="G67" i="39"/>
  <c r="C113" i="39" s="1"/>
  <c r="E7" i="9" s="1"/>
  <c r="G91" i="39"/>
  <c r="C114" i="39" s="1"/>
  <c r="E8" i="9" s="1"/>
  <c r="C116" i="39" l="1"/>
  <c r="D116" i="39"/>
  <c r="G105" i="39"/>
  <c r="J116" i="39" l="1"/>
  <c r="N10" i="9" l="1"/>
  <c r="M10" i="9"/>
  <c r="D11" i="9" l="1"/>
  <c r="H10" i="9" l="1"/>
  <c r="F10" i="9"/>
  <c r="I10" i="9"/>
  <c r="J10" i="9"/>
  <c r="L10" i="9"/>
  <c r="K10" i="9"/>
  <c r="G10" i="9"/>
  <c r="D4" i="9" l="1"/>
  <c r="D6" i="9" l="1"/>
  <c r="D9" i="9"/>
  <c r="D8" i="9"/>
  <c r="D5" i="9"/>
  <c r="D7" i="9"/>
  <c r="D3" i="9" l="1"/>
  <c r="D10" i="9" s="1"/>
  <c r="F11" i="9" s="1"/>
  <c r="C6" i="9" l="1"/>
  <c r="D12" i="9"/>
  <c r="E10" i="9"/>
</calcChain>
</file>

<file path=xl/sharedStrings.xml><?xml version="1.0" encoding="utf-8"?>
<sst xmlns="http://schemas.openxmlformats.org/spreadsheetml/2006/main" count="2507" uniqueCount="95">
  <si>
    <t>Grant Request</t>
  </si>
  <si>
    <t>=</t>
  </si>
  <si>
    <t>Total</t>
  </si>
  <si>
    <t>Salaries/Benefits – Grantee Staff Only</t>
  </si>
  <si>
    <t>     </t>
  </si>
  <si>
    <t>Travel</t>
  </si>
  <si>
    <t>Equip. &amp; Supplies</t>
  </si>
  <si>
    <t>Administration</t>
  </si>
  <si>
    <t>Category</t>
  </si>
  <si>
    <t>Individual, Staff, or Contractor</t>
  </si>
  <si>
    <t>Task or Item</t>
  </si>
  <si>
    <t>Subtotal Salaries</t>
  </si>
  <si>
    <t>Miles</t>
  </si>
  <si>
    <t>Meals</t>
  </si>
  <si>
    <t>Lodging</t>
  </si>
  <si>
    <t>Subtotal Travel</t>
  </si>
  <si>
    <t>Subtotal Equip. &amp; Supplies</t>
  </si>
  <si>
    <t>Subtotal Admin.</t>
  </si>
  <si>
    <t>Contractual</t>
  </si>
  <si>
    <t>A. Contractor Salaries</t>
  </si>
  <si>
    <t>B. Other Contractual</t>
  </si>
  <si>
    <t>Subtotal Contractual</t>
  </si>
  <si>
    <t>Construction</t>
  </si>
  <si>
    <t>A. Materials</t>
  </si>
  <si>
    <t>B. Labor</t>
  </si>
  <si>
    <t>Subtotal Construction</t>
  </si>
  <si>
    <t>Other</t>
  </si>
  <si>
    <t>Subtotal Other</t>
  </si>
  <si>
    <t xml:space="preserve">1. Salaries/Benefits </t>
  </si>
  <si>
    <t>2. Travel</t>
  </si>
  <si>
    <t>3. Equipment and Supplies</t>
  </si>
  <si>
    <t>4. Administration</t>
  </si>
  <si>
    <t>5. Contractual</t>
  </si>
  <si>
    <t>6. Construction</t>
  </si>
  <si>
    <t>7. Other</t>
  </si>
  <si>
    <t>TOTAL Grant Project Costs</t>
  </si>
  <si>
    <t>Units</t>
  </si>
  <si>
    <t>Deliverable # 1</t>
  </si>
  <si>
    <t xml:space="preserve">Title:   </t>
  </si>
  <si>
    <t>Deliverables</t>
  </si>
  <si>
    <t>Deliverable # 2</t>
  </si>
  <si>
    <t>Deliverable # 3</t>
  </si>
  <si>
    <t>Deliverable # 5</t>
  </si>
  <si>
    <t>Deliverable # 6</t>
  </si>
  <si>
    <t>Deliverable # 7</t>
  </si>
  <si>
    <t>Deliverable # 8</t>
  </si>
  <si>
    <t>Cost Per Unit (Rate)</t>
  </si>
  <si>
    <t>Commonwealth of Pennsylvania</t>
  </si>
  <si>
    <t>Department of Environmental Protection</t>
  </si>
  <si>
    <t>Task &amp; Deliverable Budget Worksheet Instructions</t>
  </si>
  <si>
    <t>1.</t>
  </si>
  <si>
    <t>3.</t>
  </si>
  <si>
    <t xml:space="preserve">headings.  </t>
  </si>
  <si>
    <t>2.</t>
  </si>
  <si>
    <t>4.</t>
  </si>
  <si>
    <t>To enter a lump sum amount, you will need to enter the Unit number as 1 (one) and the amount under Cost per Unit.</t>
  </si>
  <si>
    <t>5.</t>
  </si>
  <si>
    <t>6.</t>
  </si>
  <si>
    <t>You will not be able to insert / delete rows; please use additional Deliverable tabs if the number of rows provided is not sufficient.</t>
  </si>
  <si>
    <r>
      <t xml:space="preserve">Only the sections below the Headings - </t>
    </r>
    <r>
      <rPr>
        <b/>
        <sz val="11"/>
        <color theme="1"/>
        <rFont val="Calibri"/>
        <family val="2"/>
        <scheme val="minor"/>
      </rPr>
      <t>"Individual, Staff or Contractor", "Task or Item", "Units", "Cost per Unit"</t>
    </r>
    <r>
      <rPr>
        <sz val="11"/>
        <color theme="1"/>
        <rFont val="Calibri"/>
        <family val="2"/>
        <scheme val="minor"/>
      </rPr>
      <t xml:space="preserve"> can be </t>
    </r>
  </si>
  <si>
    <t>7.</t>
  </si>
  <si>
    <r>
      <t xml:space="preserve">Submit only the Excel version to the Grants Center with any other required documents for review.  </t>
    </r>
    <r>
      <rPr>
        <b/>
        <sz val="11"/>
        <color theme="1"/>
        <rFont val="Calibri"/>
        <family val="2"/>
        <scheme val="minor"/>
      </rPr>
      <t>PDF will not be accepted.</t>
    </r>
  </si>
  <si>
    <t>Deliverable # 4</t>
  </si>
  <si>
    <t>8.</t>
  </si>
  <si>
    <t>9.</t>
  </si>
  <si>
    <t>Deliverable # 9</t>
  </si>
  <si>
    <t>Deliverable # 10</t>
  </si>
  <si>
    <t>Match</t>
  </si>
  <si>
    <t xml:space="preserve"> TOTALS</t>
  </si>
  <si>
    <t>Match Date</t>
  </si>
  <si>
    <t>Match Amount</t>
  </si>
  <si>
    <t>Cash</t>
  </si>
  <si>
    <t>In-Kind</t>
  </si>
  <si>
    <t>10.</t>
  </si>
  <si>
    <t>Enter all information by clicking on the Deliverable (Deliv #) tabs below.</t>
  </si>
  <si>
    <t>Complete the "Title" and "Est. Completion Date" at the top of each worksheet you will be using.</t>
  </si>
  <si>
    <r>
      <t xml:space="preserve">To calculate the totals of each item, you will need to enter a number under </t>
    </r>
    <r>
      <rPr>
        <b/>
        <sz val="11"/>
        <color theme="1"/>
        <rFont val="Calibri"/>
        <family val="2"/>
        <scheme val="minor"/>
      </rPr>
      <t>"Units"</t>
    </r>
    <r>
      <rPr>
        <sz val="11"/>
        <color theme="1"/>
        <rFont val="Calibri"/>
        <family val="2"/>
        <scheme val="minor"/>
      </rPr>
      <t xml:space="preserve"> and the amount under </t>
    </r>
    <r>
      <rPr>
        <b/>
        <sz val="11"/>
        <color theme="1"/>
        <rFont val="Calibri"/>
        <family val="2"/>
        <scheme val="minor"/>
      </rPr>
      <t xml:space="preserve">"Cost per Unit (Rate)" </t>
    </r>
  </si>
  <si>
    <t xml:space="preserve">Est. Completion Date:  </t>
  </si>
  <si>
    <t>For the current rate, visit:</t>
  </si>
  <si>
    <t xml:space="preserve"> http://www.gsa.gov/portal/content/100715</t>
  </si>
  <si>
    <r>
      <t xml:space="preserve">used to enter information.  For each budget line item entry, </t>
    </r>
    <r>
      <rPr>
        <b/>
        <u/>
        <sz val="11"/>
        <color theme="1"/>
        <rFont val="Calibri"/>
        <family val="2"/>
        <scheme val="minor"/>
      </rPr>
      <t>all columns must be completed</t>
    </r>
    <r>
      <rPr>
        <sz val="11"/>
        <color theme="1"/>
        <rFont val="Calibri"/>
        <family val="2"/>
        <scheme val="minor"/>
      </rPr>
      <t>.  Totals are automatically calculated.</t>
    </r>
  </si>
  <si>
    <t>SUBTOTAL (Must be equal to DEP Grant Award)</t>
  </si>
  <si>
    <t>11.</t>
  </si>
  <si>
    <t>MATCH (Cash and/or In-kind)</t>
  </si>
  <si>
    <t>Match %:</t>
  </si>
  <si>
    <t>Enter current GSA mileage rate.  At time of reimbursement, you will be compensated for the GSA rate at the time of travel.</t>
  </si>
  <si>
    <t xml:space="preserve">If you have any questions or issues with this Task &amp; Deliverable Budget Worksheet, please email the Growing Greener resource account </t>
  </si>
  <si>
    <t>ra-epgrowinggreener@pa.gov.</t>
  </si>
  <si>
    <t>Total:</t>
  </si>
  <si>
    <t>Grant Request Amount</t>
  </si>
  <si>
    <t>Totals:</t>
  </si>
  <si>
    <t>DO NOT DELETE SHEETS (Deliv  1, Deliv 2, … Grand Total).</t>
  </si>
  <si>
    <t>Bureau of Watershed Restoration and Nonpoint Source Management</t>
  </si>
  <si>
    <t>3320-FM-BWRNSM0027    Rev. 3/2024</t>
  </si>
  <si>
    <t xml:space="preserve">All Match can be entered in the "Match" columns for each individual tab.  You will need to enter the Match Date (date of the Match commitment letter), Match cash value and / or In-kind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</si>
</sst>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409]* #,##0.00_);_([$$-409]* \(#,##0.00\);_([$$-409]* &quot;-&quot;??_);_(@_)"/>
  </numFmts>
  <fonts count="13" x14ac:knownFonts="1">
    <font>
      <sz val="11"/>
      <color theme="1"/>
      <name val="Calibri"/>
      <family val="2"/>
      <scheme val="minor"/>
    </font>
    <font>
      <b/>
      <sz val="9"/>
      <color theme="1"/>
      <name val="Arial"/>
      <family val="2"/>
    </font>
    <font>
      <b/>
      <sz val="10"/>
      <color theme="1"/>
      <name val="Arial"/>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u/>
      <sz val="11"/>
      <color theme="10"/>
      <name val="Calibri"/>
      <family val="2"/>
      <scheme val="minor"/>
    </font>
    <font>
      <b/>
      <i/>
      <sz val="12"/>
      <color theme="1"/>
      <name val="Calibri"/>
      <family val="2"/>
      <scheme val="minor"/>
    </font>
    <font>
      <b/>
      <sz val="10"/>
      <color theme="1"/>
      <name val="Calibri"/>
      <family val="2"/>
      <scheme val="minor"/>
    </font>
    <font>
      <b/>
      <sz val="8"/>
      <color theme="1"/>
      <name val="Calibri"/>
      <family val="2"/>
      <scheme val="minor"/>
    </font>
    <font>
      <b/>
      <sz val="8"/>
      <color theme="1"/>
      <name val="Arial"/>
      <family val="2"/>
    </font>
  </fonts>
  <fills count="17">
    <fill>
      <patternFill patternType="none"/>
    </fill>
    <fill>
      <patternFill patternType="gray125"/>
    </fill>
    <fill>
      <patternFill patternType="solid">
        <fgColor rgb="FF999999"/>
        <bgColor indexed="64"/>
      </patternFill>
    </fill>
    <fill>
      <patternFill patternType="solid">
        <fgColor rgb="FFA6A6A6"/>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6"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8" fillId="0" borderId="0" applyNumberFormat="0" applyFill="0" applyBorder="0" applyAlignment="0" applyProtection="0"/>
    <xf numFmtId="44" fontId="3" fillId="0" borderId="0" applyFont="0" applyFill="0" applyBorder="0" applyAlignment="0" applyProtection="0"/>
  </cellStyleXfs>
  <cellXfs count="188">
    <xf numFmtId="0" fontId="0" fillId="0" borderId="0" xfId="0"/>
    <xf numFmtId="0" fontId="5" fillId="0" borderId="0" xfId="0" applyFont="1" applyAlignment="1">
      <alignment wrapText="1"/>
    </xf>
    <xf numFmtId="0" fontId="5" fillId="0" borderId="0" xfId="0" applyFont="1" applyAlignment="1">
      <alignment horizontal="center"/>
    </xf>
    <xf numFmtId="44" fontId="5" fillId="0" borderId="0" xfId="1" applyNumberFormat="1" applyFont="1"/>
    <xf numFmtId="43" fontId="5" fillId="0" borderId="0" xfId="0" applyNumberFormat="1" applyFont="1"/>
    <xf numFmtId="0" fontId="5" fillId="0" borderId="0" xfId="0" applyFont="1" applyBorder="1" applyAlignment="1">
      <alignment vertical="center" wrapText="1"/>
    </xf>
    <xf numFmtId="0" fontId="6" fillId="6" borderId="9"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43" fontId="6" fillId="4" borderId="22" xfId="1" applyNumberFormat="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5" fillId="0" borderId="0" xfId="0" applyFont="1" applyAlignment="1" applyProtection="1">
      <alignment wrapText="1"/>
    </xf>
    <xf numFmtId="0" fontId="5" fillId="7" borderId="4" xfId="0" applyFont="1" applyFill="1" applyBorder="1" applyAlignment="1" applyProtection="1">
      <alignment horizontal="center" vertical="center" wrapText="1"/>
    </xf>
    <xf numFmtId="0" fontId="6" fillId="11" borderId="2" xfId="0" applyFont="1" applyFill="1" applyBorder="1" applyAlignment="1" applyProtection="1">
      <alignment vertical="center" wrapText="1"/>
    </xf>
    <xf numFmtId="0" fontId="5" fillId="11" borderId="4" xfId="0" applyFont="1" applyFill="1" applyBorder="1" applyAlignment="1" applyProtection="1">
      <alignment vertical="center" wrapText="1"/>
    </xf>
    <xf numFmtId="44" fontId="5" fillId="7" borderId="4" xfId="1" applyNumberFormat="1" applyFont="1" applyFill="1" applyBorder="1" applyAlignment="1" applyProtection="1">
      <alignment horizontal="right" vertical="center" wrapText="1"/>
    </xf>
    <xf numFmtId="44" fontId="6" fillId="2" borderId="5" xfId="0" applyNumberFormat="1" applyFont="1" applyFill="1" applyBorder="1" applyAlignment="1" applyProtection="1">
      <alignment vertical="center" wrapText="1"/>
    </xf>
    <xf numFmtId="43" fontId="5" fillId="7" borderId="4" xfId="1" applyNumberFormat="1" applyFont="1" applyFill="1" applyBorder="1" applyAlignment="1" applyProtection="1">
      <alignment horizontal="right" vertical="center" wrapText="1"/>
    </xf>
    <xf numFmtId="0" fontId="5" fillId="10" borderId="4" xfId="0" applyFont="1" applyFill="1" applyBorder="1" applyAlignment="1" applyProtection="1">
      <alignment horizontal="center" vertical="center" wrapText="1"/>
    </xf>
    <xf numFmtId="43" fontId="5" fillId="10" borderId="4" xfId="1" applyNumberFormat="1" applyFont="1" applyFill="1" applyBorder="1" applyAlignment="1" applyProtection="1">
      <alignment horizontal="right" vertical="center" wrapText="1"/>
    </xf>
    <xf numFmtId="43" fontId="5" fillId="7" borderId="4" xfId="0" applyNumberFormat="1"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5" fillId="3" borderId="4"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5" fillId="2" borderId="4" xfId="0" applyFont="1" applyFill="1" applyBorder="1" applyAlignment="1" applyProtection="1">
      <alignment horizontal="right" vertical="center" wrapText="1"/>
    </xf>
    <xf numFmtId="0" fontId="6" fillId="5" borderId="2" xfId="0" applyFont="1" applyFill="1" applyBorder="1" applyAlignment="1" applyProtection="1">
      <alignment vertical="center" wrapText="1"/>
    </xf>
    <xf numFmtId="0" fontId="6" fillId="10" borderId="2" xfId="0" applyFont="1" applyFill="1" applyBorder="1" applyAlignment="1" applyProtection="1">
      <alignment vertical="center" wrapText="1"/>
    </xf>
    <xf numFmtId="0" fontId="5" fillId="10" borderId="4" xfId="0" applyFont="1" applyFill="1" applyBorder="1" applyAlignment="1" applyProtection="1">
      <alignment vertical="center" wrapText="1"/>
    </xf>
    <xf numFmtId="0" fontId="5" fillId="5" borderId="8" xfId="0" applyFont="1" applyFill="1" applyBorder="1" applyAlignment="1" applyProtection="1">
      <alignment horizontal="left" vertical="center" wrapText="1"/>
    </xf>
    <xf numFmtId="43" fontId="5" fillId="10" borderId="4" xfId="0" applyNumberFormat="1" applyFont="1" applyFill="1" applyBorder="1" applyAlignment="1" applyProtection="1">
      <alignment horizontal="center" vertical="center" wrapText="1"/>
    </xf>
    <xf numFmtId="0" fontId="5" fillId="5" borderId="8" xfId="0" applyFont="1" applyFill="1" applyBorder="1" applyAlignment="1" applyProtection="1">
      <alignment horizontal="left" vertical="center"/>
    </xf>
    <xf numFmtId="0" fontId="6" fillId="3" borderId="7" xfId="0" applyFont="1" applyFill="1" applyBorder="1" applyAlignment="1" applyProtection="1">
      <alignment vertical="center" wrapText="1"/>
    </xf>
    <xf numFmtId="0" fontId="5" fillId="5" borderId="2" xfId="0" applyFont="1" applyFill="1" applyBorder="1" applyAlignment="1" applyProtection="1">
      <alignment vertical="center" wrapText="1"/>
    </xf>
    <xf numFmtId="0" fontId="5" fillId="0" borderId="15" xfId="0" applyFont="1" applyBorder="1" applyAlignment="1" applyProtection="1">
      <alignment vertical="center" wrapText="1"/>
    </xf>
    <xf numFmtId="43" fontId="5" fillId="0" borderId="4" xfId="0" applyNumberFormat="1" applyFont="1" applyFill="1" applyBorder="1" applyAlignment="1" applyProtection="1">
      <alignment horizontal="center" vertical="center" wrapText="1"/>
      <protection locked="0"/>
    </xf>
    <xf numFmtId="44" fontId="5" fillId="0" borderId="4"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justify" vertical="center" wrapText="1"/>
    </xf>
    <xf numFmtId="43" fontId="5" fillId="9" borderId="4" xfId="0" applyNumberFormat="1" applyFont="1" applyFill="1" applyBorder="1" applyAlignment="1" applyProtection="1">
      <alignment horizontal="center" vertical="center" wrapText="1"/>
      <protection locked="0"/>
    </xf>
    <xf numFmtId="0" fontId="0" fillId="0" borderId="0" xfId="0" quotePrefix="1"/>
    <xf numFmtId="0" fontId="4" fillId="5" borderId="19" xfId="0" applyFont="1" applyFill="1" applyBorder="1" applyAlignment="1" applyProtection="1">
      <alignment horizontal="center"/>
    </xf>
    <xf numFmtId="0" fontId="4" fillId="5" borderId="23" xfId="0" applyFont="1" applyFill="1" applyBorder="1" applyAlignment="1" applyProtection="1">
      <alignment horizontal="center"/>
    </xf>
    <xf numFmtId="164" fontId="1" fillId="0" borderId="20" xfId="0" applyNumberFormat="1" applyFont="1" applyBorder="1" applyAlignment="1" applyProtection="1">
      <alignment vertical="center" wrapText="1"/>
    </xf>
    <xf numFmtId="164" fontId="1" fillId="7" borderId="22" xfId="0" applyNumberFormat="1" applyFont="1" applyFill="1" applyBorder="1" applyAlignment="1" applyProtection="1">
      <alignment vertical="center" wrapText="1"/>
    </xf>
    <xf numFmtId="0" fontId="6" fillId="5" borderId="14" xfId="0" applyFont="1" applyFill="1" applyBorder="1" applyAlignment="1" applyProtection="1">
      <alignment vertical="center" wrapText="1"/>
    </xf>
    <xf numFmtId="44" fontId="5" fillId="8" borderId="4" xfId="0" applyNumberFormat="1" applyFont="1" applyFill="1" applyBorder="1" applyAlignment="1" applyProtection="1">
      <alignment horizontal="right" vertical="center"/>
    </xf>
    <xf numFmtId="44" fontId="6" fillId="2" borderId="6" xfId="0" applyNumberFormat="1" applyFont="1" applyFill="1" applyBorder="1" applyAlignment="1" applyProtection="1">
      <alignment vertical="center" wrapText="1"/>
    </xf>
    <xf numFmtId="0" fontId="6" fillId="2" borderId="6" xfId="0" applyFont="1" applyFill="1" applyBorder="1" applyAlignment="1" applyProtection="1">
      <alignment vertical="center" wrapText="1"/>
    </xf>
    <xf numFmtId="44" fontId="5" fillId="8" borderId="3" xfId="0" applyNumberFormat="1" applyFont="1" applyFill="1" applyBorder="1" applyAlignment="1" applyProtection="1">
      <alignment horizontal="right" vertical="center"/>
    </xf>
    <xf numFmtId="0" fontId="5" fillId="8" borderId="4" xfId="0" applyFont="1" applyFill="1" applyBorder="1" applyAlignment="1" applyProtection="1">
      <alignment horizontal="center" vertical="center" wrapText="1"/>
    </xf>
    <xf numFmtId="0" fontId="5" fillId="6" borderId="4" xfId="0" applyFont="1" applyFill="1" applyBorder="1" applyAlignment="1" applyProtection="1">
      <alignment horizontal="left" vertical="center" wrapText="1"/>
      <protection locked="0"/>
    </xf>
    <xf numFmtId="0" fontId="5" fillId="9" borderId="4"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xf>
    <xf numFmtId="0" fontId="5" fillId="10" borderId="4" xfId="0" applyFont="1" applyFill="1" applyBorder="1" applyAlignment="1" applyProtection="1">
      <alignment horizontal="left" vertical="center" wrapText="1"/>
    </xf>
    <xf numFmtId="0" fontId="0" fillId="0" borderId="0" xfId="0"/>
    <xf numFmtId="0" fontId="0" fillId="0" borderId="0" xfId="0" applyProtection="1"/>
    <xf numFmtId="0" fontId="5" fillId="0" borderId="0" xfId="0" applyFont="1" applyProtection="1"/>
    <xf numFmtId="0" fontId="5" fillId="0" borderId="0" xfId="0" applyFont="1"/>
    <xf numFmtId="0" fontId="5" fillId="0" borderId="0" xfId="0" applyFont="1" applyBorder="1" applyProtection="1"/>
    <xf numFmtId="165" fontId="5" fillId="0" borderId="4" xfId="0" applyNumberFormat="1" applyFont="1" applyFill="1" applyBorder="1" applyAlignment="1" applyProtection="1">
      <alignment horizontal="center" vertical="center" wrapText="1"/>
      <protection locked="0"/>
    </xf>
    <xf numFmtId="165" fontId="5" fillId="9" borderId="4" xfId="1" applyNumberFormat="1" applyFont="1" applyFill="1" applyBorder="1" applyAlignment="1" applyProtection="1">
      <alignment horizontal="right" vertical="center" wrapText="1"/>
      <protection locked="0"/>
    </xf>
    <xf numFmtId="165" fontId="5" fillId="9" borderId="4" xfId="0" applyNumberFormat="1" applyFont="1" applyFill="1" applyBorder="1" applyAlignment="1" applyProtection="1">
      <alignment horizontal="center" vertical="center" wrapText="1"/>
      <protection locked="0"/>
    </xf>
    <xf numFmtId="0" fontId="0" fillId="0" borderId="30" xfId="0" applyBorder="1"/>
    <xf numFmtId="0" fontId="0" fillId="0" borderId="0" xfId="0" applyBorder="1"/>
    <xf numFmtId="0" fontId="0" fillId="0" borderId="29" xfId="0" applyBorder="1"/>
    <xf numFmtId="49" fontId="0" fillId="0" borderId="30" xfId="0" applyNumberFormat="1" applyBorder="1" applyAlignment="1">
      <alignment horizontal="center"/>
    </xf>
    <xf numFmtId="0" fontId="0" fillId="0" borderId="25" xfId="0" applyBorder="1"/>
    <xf numFmtId="0" fontId="0" fillId="0" borderId="21" xfId="0" applyBorder="1"/>
    <xf numFmtId="0" fontId="0" fillId="0" borderId="28" xfId="0" applyBorder="1"/>
    <xf numFmtId="0" fontId="5" fillId="0" borderId="0" xfId="0" applyFont="1" applyBorder="1" applyAlignment="1" applyProtection="1">
      <alignment wrapText="1"/>
    </xf>
    <xf numFmtId="43" fontId="5" fillId="0" borderId="0" xfId="0" applyNumberFormat="1" applyFont="1" applyProtection="1"/>
    <xf numFmtId="43" fontId="5" fillId="0" borderId="0" xfId="0" applyNumberFormat="1" applyFont="1" applyBorder="1" applyProtection="1"/>
    <xf numFmtId="43" fontId="5" fillId="0" borderId="0" xfId="0" applyNumberFormat="1" applyFont="1" applyAlignment="1" applyProtection="1">
      <alignment wrapText="1"/>
    </xf>
    <xf numFmtId="0" fontId="0" fillId="9" borderId="0" xfId="0" applyFill="1" applyBorder="1" applyProtection="1"/>
    <xf numFmtId="0" fontId="0" fillId="9" borderId="0" xfId="0" applyFill="1" applyProtection="1"/>
    <xf numFmtId="164" fontId="1" fillId="13" borderId="22" xfId="0" applyNumberFormat="1" applyFont="1" applyFill="1" applyBorder="1" applyAlignment="1" applyProtection="1">
      <alignment vertical="center" wrapText="1"/>
    </xf>
    <xf numFmtId="164" fontId="1" fillId="14" borderId="22" xfId="0" applyNumberFormat="1" applyFont="1" applyFill="1" applyBorder="1" applyAlignment="1" applyProtection="1">
      <alignment vertical="center" wrapText="1"/>
    </xf>
    <xf numFmtId="43" fontId="4" fillId="9" borderId="32" xfId="0" applyNumberFormat="1" applyFont="1" applyFill="1" applyBorder="1" applyAlignment="1" applyProtection="1"/>
    <xf numFmtId="0" fontId="6" fillId="0" borderId="0" xfId="0" applyFont="1" applyBorder="1" applyAlignment="1" applyProtection="1">
      <alignment wrapText="1"/>
    </xf>
    <xf numFmtId="44" fontId="5" fillId="9" borderId="4" xfId="1" applyNumberFormat="1" applyFont="1" applyFill="1" applyBorder="1" applyAlignment="1" applyProtection="1">
      <alignment horizontal="right" vertical="center" wrapText="1"/>
      <protection locked="0"/>
    </xf>
    <xf numFmtId="0" fontId="0" fillId="0" borderId="0" xfId="0" applyBorder="1" applyAlignment="1">
      <alignment horizontal="left"/>
    </xf>
    <xf numFmtId="0" fontId="0" fillId="0" borderId="0" xfId="0" applyBorder="1" applyAlignment="1"/>
    <xf numFmtId="0" fontId="0" fillId="0" borderId="0" xfId="0" applyAlignment="1">
      <alignment horizontal="left"/>
    </xf>
    <xf numFmtId="10" fontId="2" fillId="0" borderId="12" xfId="0" applyNumberFormat="1" applyFont="1" applyBorder="1" applyAlignment="1" applyProtection="1">
      <alignment horizontal="center" vertical="center" wrapText="1"/>
    </xf>
    <xf numFmtId="10" fontId="4" fillId="9" borderId="32" xfId="0" applyNumberFormat="1" applyFont="1" applyFill="1" applyBorder="1" applyAlignment="1" applyProtection="1">
      <alignment horizontal="center"/>
    </xf>
    <xf numFmtId="0" fontId="7" fillId="0" borderId="0" xfId="0" applyFont="1" applyAlignment="1">
      <alignment horizontal="left"/>
    </xf>
    <xf numFmtId="0" fontId="6" fillId="2" borderId="8" xfId="0" applyFont="1" applyFill="1" applyBorder="1" applyAlignment="1" applyProtection="1">
      <alignment vertical="center" wrapText="1"/>
    </xf>
    <xf numFmtId="0" fontId="6" fillId="2" borderId="5" xfId="0" applyFont="1" applyFill="1" applyBorder="1" applyAlignment="1" applyProtection="1">
      <alignment vertical="center" wrapText="1"/>
    </xf>
    <xf numFmtId="43" fontId="4" fillId="9" borderId="33" xfId="0" applyNumberFormat="1" applyFont="1" applyFill="1" applyBorder="1" applyAlignment="1" applyProtection="1">
      <alignment horizontal="right"/>
    </xf>
    <xf numFmtId="10" fontId="4" fillId="9" borderId="32" xfId="0" applyNumberFormat="1" applyFont="1" applyFill="1" applyBorder="1" applyAlignment="1" applyProtection="1">
      <alignment horizontal="left"/>
    </xf>
    <xf numFmtId="0" fontId="6" fillId="2" borderId="5" xfId="0" applyFont="1" applyFill="1" applyBorder="1" applyAlignment="1" applyProtection="1">
      <alignment vertical="center" wrapText="1"/>
    </xf>
    <xf numFmtId="0" fontId="5" fillId="15" borderId="0" xfId="0" applyFont="1" applyFill="1"/>
    <xf numFmtId="0" fontId="5" fillId="15" borderId="0" xfId="0" applyFont="1" applyFill="1" applyAlignment="1">
      <alignment horizontal="center"/>
    </xf>
    <xf numFmtId="44" fontId="5" fillId="15" borderId="0" xfId="1" applyNumberFormat="1" applyFont="1" applyFill="1"/>
    <xf numFmtId="14" fontId="5" fillId="16" borderId="22" xfId="0" applyNumberFormat="1" applyFont="1" applyFill="1" applyBorder="1" applyAlignment="1" applyProtection="1">
      <alignment vertical="center" wrapText="1"/>
      <protection locked="0"/>
    </xf>
    <xf numFmtId="0" fontId="6" fillId="0" borderId="2" xfId="0" applyFont="1" applyBorder="1" applyAlignment="1" applyProtection="1">
      <alignment horizontal="center" vertical="center"/>
    </xf>
    <xf numFmtId="0" fontId="9" fillId="0" borderId="0" xfId="0" applyFont="1" applyAlignment="1" applyProtection="1">
      <alignment horizontal="right"/>
    </xf>
    <xf numFmtId="164" fontId="5" fillId="0" borderId="0" xfId="0" applyNumberFormat="1" applyFont="1" applyAlignment="1" applyProtection="1">
      <alignment wrapText="1"/>
    </xf>
    <xf numFmtId="165" fontId="5" fillId="7" borderId="4" xfId="0" applyNumberFormat="1" applyFont="1" applyFill="1" applyBorder="1" applyAlignment="1" applyProtection="1">
      <alignment horizontal="right" vertical="center" wrapText="1"/>
    </xf>
    <xf numFmtId="165" fontId="5" fillId="0" borderId="17" xfId="0" applyNumberFormat="1" applyFont="1" applyBorder="1" applyAlignment="1" applyProtection="1">
      <alignment vertical="center" wrapText="1"/>
    </xf>
    <xf numFmtId="165" fontId="5" fillId="7" borderId="4" xfId="1" applyNumberFormat="1" applyFont="1" applyFill="1" applyBorder="1" applyAlignment="1" applyProtection="1">
      <alignment horizontal="right" vertical="center" wrapText="1"/>
    </xf>
    <xf numFmtId="44" fontId="5" fillId="7" borderId="4" xfId="3" applyFont="1" applyFill="1" applyBorder="1" applyAlignment="1" applyProtection="1">
      <alignment horizontal="center" vertical="center" wrapText="1"/>
    </xf>
    <xf numFmtId="44" fontId="5" fillId="7" borderId="4" xfId="3" applyFont="1" applyFill="1" applyBorder="1" applyAlignment="1" applyProtection="1">
      <alignment horizontal="right" vertical="center" wrapText="1"/>
    </xf>
    <xf numFmtId="10" fontId="5" fillId="0" borderId="0" xfId="0" applyNumberFormat="1" applyFont="1" applyAlignment="1">
      <alignment horizontal="left"/>
    </xf>
    <xf numFmtId="0" fontId="6" fillId="0" borderId="0" xfId="0" applyFont="1" applyAlignment="1">
      <alignment horizontal="right"/>
    </xf>
    <xf numFmtId="44" fontId="5" fillId="12" borderId="4" xfId="0" applyNumberFormat="1" applyFont="1" applyFill="1" applyBorder="1" applyAlignment="1" applyProtection="1">
      <alignment horizontal="right" vertical="center" wrapText="1"/>
      <protection locked="0"/>
    </xf>
    <xf numFmtId="0" fontId="6" fillId="2" borderId="8"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5" fillId="0" borderId="4" xfId="0" applyFont="1" applyFill="1" applyBorder="1" applyAlignment="1" applyProtection="1">
      <alignment horizontal="left" vertical="center" wrapText="1"/>
      <protection locked="0"/>
    </xf>
    <xf numFmtId="43" fontId="5" fillId="0" borderId="4" xfId="1" applyFont="1" applyFill="1" applyBorder="1" applyAlignment="1" applyProtection="1">
      <alignment horizontal="right" vertical="center" wrapText="1"/>
      <protection locked="0"/>
    </xf>
    <xf numFmtId="43" fontId="5" fillId="0" borderId="4" xfId="1" applyFont="1" applyFill="1" applyBorder="1" applyAlignment="1" applyProtection="1">
      <alignment horizontal="center" vertical="center" wrapText="1"/>
      <protection locked="0"/>
    </xf>
    <xf numFmtId="44" fontId="0" fillId="0" borderId="18" xfId="3" applyFont="1" applyBorder="1" applyProtection="1"/>
    <xf numFmtId="44" fontId="0" fillId="0" borderId="20" xfId="3" applyFont="1" applyBorder="1" applyProtection="1"/>
    <xf numFmtId="44" fontId="4" fillId="7" borderId="22" xfId="3" applyFont="1" applyFill="1" applyBorder="1" applyProtection="1"/>
    <xf numFmtId="44" fontId="4" fillId="7" borderId="8" xfId="3" applyFont="1" applyFill="1" applyBorder="1" applyProtection="1"/>
    <xf numFmtId="44" fontId="4" fillId="14" borderId="22" xfId="3" applyFont="1" applyFill="1" applyBorder="1" applyProtection="1"/>
    <xf numFmtId="0" fontId="11" fillId="0" borderId="21" xfId="0" applyFont="1" applyBorder="1" applyAlignment="1"/>
    <xf numFmtId="0" fontId="10" fillId="0" borderId="0" xfId="0" applyFont="1" applyProtection="1"/>
    <xf numFmtId="0" fontId="10" fillId="0" borderId="21" xfId="0" applyFont="1" applyBorder="1" applyAlignment="1"/>
    <xf numFmtId="0" fontId="0" fillId="0" borderId="0" xfId="0" applyBorder="1" applyAlignment="1">
      <alignment horizontal="left"/>
    </xf>
    <xf numFmtId="0" fontId="8" fillId="0" borderId="0" xfId="2" applyBorder="1" applyAlignment="1">
      <alignment horizontal="left"/>
    </xf>
    <xf numFmtId="0" fontId="0" fillId="0" borderId="0" xfId="0" applyFont="1" applyAlignment="1">
      <alignment horizontal="left" wrapText="1"/>
    </xf>
    <xf numFmtId="0" fontId="0" fillId="0" borderId="0" xfId="0" applyFont="1" applyAlignment="1">
      <alignment horizontal="left"/>
    </xf>
    <xf numFmtId="0" fontId="8" fillId="0" borderId="0" xfId="2" applyBorder="1" applyAlignment="1" applyProtection="1">
      <alignment horizontal="left"/>
      <protection locked="0"/>
    </xf>
    <xf numFmtId="0" fontId="4" fillId="0" borderId="30" xfId="0" applyFont="1"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4" fillId="0" borderId="13" xfId="0" applyFont="1" applyBorder="1" applyAlignment="1">
      <alignment horizontal="center"/>
    </xf>
    <xf numFmtId="0" fontId="4" fillId="0" borderId="16"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29" xfId="0" applyFont="1" applyBorder="1" applyAlignment="1">
      <alignment horizontal="center"/>
    </xf>
    <xf numFmtId="0" fontId="7" fillId="0" borderId="30"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6" fillId="2" borderId="8"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8" borderId="8"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6" fillId="0" borderId="34" xfId="0" applyFont="1" applyBorder="1" applyAlignment="1" applyProtection="1">
      <alignment horizontal="center" wrapText="1"/>
    </xf>
    <xf numFmtId="0" fontId="6" fillId="0" borderId="35" xfId="0" applyFont="1" applyBorder="1" applyAlignment="1" applyProtection="1">
      <alignment horizontal="center" wrapText="1"/>
    </xf>
    <xf numFmtId="0" fontId="5" fillId="2" borderId="8"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9" borderId="8" xfId="0" applyFont="1" applyFill="1" applyBorder="1" applyAlignment="1" applyProtection="1">
      <alignment horizontal="left" vertical="center" wrapText="1"/>
      <protection locked="0"/>
    </xf>
    <xf numFmtId="0" fontId="5" fillId="9" borderId="3" xfId="0" applyFont="1" applyFill="1" applyBorder="1" applyAlignment="1" applyProtection="1">
      <alignment horizontal="left" vertical="center" wrapText="1"/>
      <protection locked="0"/>
    </xf>
    <xf numFmtId="0" fontId="5" fillId="10" borderId="5" xfId="0"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6" fillId="0" borderId="17" xfId="0" applyFont="1" applyFill="1" applyBorder="1" applyAlignment="1" applyProtection="1">
      <alignment horizontal="left" vertical="center" wrapText="1"/>
      <protection locked="0"/>
    </xf>
    <xf numFmtId="0" fontId="6" fillId="0" borderId="17"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left" wrapText="1"/>
    </xf>
    <xf numFmtId="0" fontId="6" fillId="2" borderId="8" xfId="0" applyFont="1" applyFill="1" applyBorder="1" applyAlignment="1" applyProtection="1">
      <alignment vertical="center" wrapText="1"/>
    </xf>
    <xf numFmtId="0" fontId="6" fillId="2" borderId="5" xfId="0" applyFont="1" applyFill="1" applyBorder="1" applyAlignment="1" applyProtection="1">
      <alignment vertical="center" wrapText="1"/>
    </xf>
    <xf numFmtId="165" fontId="5" fillId="0" borderId="17" xfId="0" applyNumberFormat="1" applyFont="1" applyBorder="1" applyAlignment="1" applyProtection="1">
      <alignment horizontal="right" vertical="center" wrapText="1"/>
    </xf>
    <xf numFmtId="164" fontId="5" fillId="0" borderId="16" xfId="3" applyNumberFormat="1" applyFont="1" applyBorder="1" applyAlignment="1" applyProtection="1">
      <alignment horizontal="right" wrapText="1"/>
    </xf>
    <xf numFmtId="0" fontId="6" fillId="2" borderId="8" xfId="0" applyFont="1" applyFill="1" applyBorder="1" applyAlignment="1" applyProtection="1">
      <alignment horizontal="right" vertical="center" wrapText="1"/>
    </xf>
    <xf numFmtId="0" fontId="6" fillId="2" borderId="5" xfId="0" applyFont="1" applyFill="1" applyBorder="1" applyAlignment="1" applyProtection="1">
      <alignment horizontal="right" vertical="center" wrapText="1"/>
    </xf>
    <xf numFmtId="43" fontId="6" fillId="4" borderId="8" xfId="1" applyNumberFormat="1" applyFont="1" applyFill="1" applyBorder="1" applyAlignment="1" applyProtection="1">
      <alignment horizontal="center" vertical="center" wrapText="1"/>
    </xf>
    <xf numFmtId="43" fontId="6" fillId="4" borderId="5" xfId="1" applyNumberFormat="1" applyFont="1" applyFill="1" applyBorder="1" applyAlignment="1" applyProtection="1">
      <alignment horizontal="center" vertical="center" wrapText="1"/>
    </xf>
    <xf numFmtId="43" fontId="6" fillId="4" borderId="3" xfId="1" applyNumberFormat="1" applyFont="1" applyFill="1" applyBorder="1" applyAlignment="1" applyProtection="1">
      <alignment horizontal="center" vertical="center" wrapText="1"/>
    </xf>
    <xf numFmtId="0" fontId="6" fillId="2" borderId="3" xfId="0" applyFont="1" applyFill="1" applyBorder="1" applyAlignment="1" applyProtection="1">
      <alignment horizontal="right" vertical="center" wrapText="1"/>
    </xf>
    <xf numFmtId="0" fontId="5" fillId="0" borderId="8"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6"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1" xfId="0" applyFont="1" applyBorder="1" applyAlignment="1" applyProtection="1">
      <alignment horizontal="center" vertical="center"/>
    </xf>
    <xf numFmtId="0" fontId="0" fillId="0" borderId="15" xfId="0" applyBorder="1" applyAlignment="1" applyProtection="1">
      <alignment horizontal="center"/>
    </xf>
    <xf numFmtId="0" fontId="0" fillId="0" borderId="12" xfId="0" applyBorder="1" applyAlignment="1" applyProtection="1">
      <alignment horizontal="center"/>
    </xf>
    <xf numFmtId="0" fontId="0" fillId="0" borderId="26" xfId="0" applyBorder="1" applyAlignment="1" applyProtection="1">
      <alignment horizontal="center"/>
    </xf>
    <xf numFmtId="0" fontId="2" fillId="0" borderId="8"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12" fillId="9" borderId="24" xfId="0" applyFont="1" applyFill="1" applyBorder="1" applyAlignment="1" applyProtection="1">
      <alignment horizontal="justify" vertical="top" wrapText="1"/>
    </xf>
    <xf numFmtId="0" fontId="12" fillId="9" borderId="0" xfId="0" applyFont="1" applyFill="1" applyBorder="1" applyAlignment="1" applyProtection="1">
      <alignment horizontal="justify" vertical="top" wrapText="1"/>
    </xf>
    <xf numFmtId="0" fontId="2" fillId="0" borderId="13"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5"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5"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5" xfId="0" applyFont="1" applyBorder="1" applyAlignment="1" applyProtection="1">
      <alignment vertical="center" wrapText="1"/>
    </xf>
    <xf numFmtId="0" fontId="2" fillId="0" borderId="21" xfId="0" applyFont="1" applyBorder="1" applyAlignment="1" applyProtection="1">
      <alignment vertical="center" wrapText="1"/>
    </xf>
    <xf numFmtId="0" fontId="2" fillId="0" borderId="3" xfId="0" applyFont="1" applyBorder="1" applyAlignment="1" applyProtection="1">
      <alignment horizontal="left" vertical="center" wrapText="1"/>
    </xf>
  </cellXfs>
  <cellStyles count="4">
    <cellStyle name="Comma" xfId="1" builtinId="3"/>
    <cellStyle name="Currency" xfId="3" builtinId="4"/>
    <cellStyle name="Hyperlink" xfId="2"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epgrowinggreener@pa.gov." TargetMode="External"/><Relationship Id="rId1" Type="http://schemas.openxmlformats.org/officeDocument/2006/relationships/hyperlink" Target="http://www.gsa.gov/portal/content/1007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5"/>
  <sheetViews>
    <sheetView showGridLines="0" tabSelected="1" zoomScale="115" zoomScaleNormal="115" workbookViewId="0">
      <selection activeCell="E26" sqref="E26:M26"/>
    </sheetView>
  </sheetViews>
  <sheetFormatPr defaultRowHeight="15" x14ac:dyDescent="0.25"/>
  <cols>
    <col min="1" max="1" width="6.28515625" customWidth="1"/>
    <col min="2" max="2" width="7.28515625" customWidth="1"/>
  </cols>
  <sheetData>
    <row r="1" spans="1:15" ht="11.25" customHeight="1" x14ac:dyDescent="0.25">
      <c r="A1" s="117" t="s">
        <v>93</v>
      </c>
      <c r="B1" s="117"/>
      <c r="C1" s="117"/>
      <c r="D1" s="117"/>
      <c r="E1" s="55"/>
    </row>
    <row r="2" spans="1:15" x14ac:dyDescent="0.25">
      <c r="A2" s="128" t="s">
        <v>47</v>
      </c>
      <c r="B2" s="129"/>
      <c r="C2" s="129"/>
      <c r="D2" s="129"/>
      <c r="E2" s="129"/>
      <c r="F2" s="129"/>
      <c r="G2" s="129"/>
      <c r="H2" s="129"/>
      <c r="I2" s="129"/>
      <c r="J2" s="129"/>
      <c r="K2" s="129"/>
      <c r="L2" s="129"/>
      <c r="M2" s="129"/>
      <c r="N2" s="129"/>
      <c r="O2" s="130"/>
    </row>
    <row r="3" spans="1:15" s="55" customFormat="1" x14ac:dyDescent="0.25">
      <c r="A3" s="125" t="s">
        <v>48</v>
      </c>
      <c r="B3" s="131"/>
      <c r="C3" s="131"/>
      <c r="D3" s="131"/>
      <c r="E3" s="131"/>
      <c r="F3" s="131"/>
      <c r="G3" s="131"/>
      <c r="H3" s="131"/>
      <c r="I3" s="131"/>
      <c r="J3" s="131"/>
      <c r="K3" s="131"/>
      <c r="L3" s="131"/>
      <c r="M3" s="131"/>
      <c r="N3" s="131"/>
      <c r="O3" s="132"/>
    </row>
    <row r="4" spans="1:15" x14ac:dyDescent="0.25">
      <c r="A4" s="125" t="s">
        <v>92</v>
      </c>
      <c r="B4" s="126"/>
      <c r="C4" s="126"/>
      <c r="D4" s="126"/>
      <c r="E4" s="126"/>
      <c r="F4" s="126"/>
      <c r="G4" s="126"/>
      <c r="H4" s="126"/>
      <c r="I4" s="126"/>
      <c r="J4" s="126"/>
      <c r="K4" s="126"/>
      <c r="L4" s="126"/>
      <c r="M4" s="126"/>
      <c r="N4" s="126"/>
      <c r="O4" s="127"/>
    </row>
    <row r="5" spans="1:15" x14ac:dyDescent="0.25">
      <c r="A5" s="133" t="s">
        <v>49</v>
      </c>
      <c r="B5" s="134"/>
      <c r="C5" s="134"/>
      <c r="D5" s="134"/>
      <c r="E5" s="134"/>
      <c r="F5" s="134"/>
      <c r="G5" s="134"/>
      <c r="H5" s="134"/>
      <c r="I5" s="134"/>
      <c r="J5" s="134"/>
      <c r="K5" s="134"/>
      <c r="L5" s="134"/>
      <c r="M5" s="134"/>
      <c r="N5" s="134"/>
      <c r="O5" s="135"/>
    </row>
    <row r="6" spans="1:15" x14ac:dyDescent="0.25">
      <c r="A6" s="63"/>
      <c r="B6" s="64"/>
      <c r="C6" s="64"/>
      <c r="D6" s="64"/>
      <c r="E6" s="64"/>
      <c r="F6" s="64"/>
      <c r="G6" s="64"/>
      <c r="H6" s="64"/>
      <c r="I6" s="64"/>
      <c r="J6" s="64"/>
      <c r="K6" s="64"/>
      <c r="L6" s="64"/>
      <c r="M6" s="64"/>
      <c r="N6" s="64"/>
      <c r="O6" s="65"/>
    </row>
    <row r="7" spans="1:15" x14ac:dyDescent="0.25">
      <c r="A7" s="63"/>
      <c r="B7" s="64"/>
      <c r="C7" s="64"/>
      <c r="D7" s="64"/>
      <c r="E7" s="64"/>
      <c r="F7" s="64"/>
      <c r="G7" s="64"/>
      <c r="H7" s="64"/>
      <c r="I7" s="64"/>
      <c r="J7" s="64"/>
      <c r="K7" s="64"/>
      <c r="L7" s="64"/>
      <c r="M7" s="64"/>
      <c r="N7" s="64"/>
      <c r="O7" s="65"/>
    </row>
    <row r="8" spans="1:15" x14ac:dyDescent="0.25">
      <c r="A8" s="63"/>
      <c r="B8" s="64"/>
      <c r="C8" s="64"/>
      <c r="D8" s="64"/>
      <c r="E8" s="64"/>
      <c r="F8" s="64"/>
      <c r="G8" s="64"/>
      <c r="H8" s="64"/>
      <c r="I8" s="64"/>
      <c r="J8" s="64"/>
      <c r="K8" s="64"/>
      <c r="L8" s="64"/>
      <c r="M8" s="64"/>
      <c r="N8" s="64"/>
      <c r="O8" s="65"/>
    </row>
    <row r="9" spans="1:15" x14ac:dyDescent="0.25">
      <c r="A9" s="66" t="s">
        <v>50</v>
      </c>
      <c r="B9" s="120" t="s">
        <v>74</v>
      </c>
      <c r="C9" s="120"/>
      <c r="D9" s="120"/>
      <c r="E9" s="120"/>
      <c r="F9" s="120"/>
      <c r="G9" s="120"/>
      <c r="H9" s="120"/>
      <c r="I9" s="120"/>
      <c r="J9" s="120"/>
      <c r="K9" s="120"/>
      <c r="L9" s="120"/>
      <c r="M9" s="120"/>
      <c r="N9" s="64"/>
      <c r="O9" s="65"/>
    </row>
    <row r="10" spans="1:15" x14ac:dyDescent="0.25">
      <c r="A10" s="66"/>
      <c r="B10" s="64"/>
      <c r="C10" s="64"/>
      <c r="D10" s="64"/>
      <c r="E10" s="64"/>
      <c r="F10" s="64"/>
      <c r="G10" s="64"/>
      <c r="H10" s="64"/>
      <c r="I10" s="64"/>
      <c r="J10" s="64"/>
      <c r="K10" s="64"/>
      <c r="L10" s="64"/>
      <c r="M10" s="64"/>
      <c r="N10" s="64"/>
      <c r="O10" s="65"/>
    </row>
    <row r="11" spans="1:15" s="55" customFormat="1" x14ac:dyDescent="0.25">
      <c r="A11" s="66" t="s">
        <v>53</v>
      </c>
      <c r="B11" s="120" t="s">
        <v>75</v>
      </c>
      <c r="C11" s="120"/>
      <c r="D11" s="120"/>
      <c r="E11" s="120"/>
      <c r="F11" s="120"/>
      <c r="G11" s="120"/>
      <c r="H11" s="120"/>
      <c r="I11" s="120"/>
      <c r="J11" s="120"/>
      <c r="K11" s="120"/>
      <c r="L11" s="120"/>
      <c r="M11" s="120"/>
      <c r="N11" s="64"/>
      <c r="O11" s="65"/>
    </row>
    <row r="12" spans="1:15" s="55" customFormat="1" x14ac:dyDescent="0.25">
      <c r="A12" s="66"/>
      <c r="B12" s="64"/>
      <c r="C12" s="64"/>
      <c r="D12" s="64"/>
      <c r="E12" s="64"/>
      <c r="F12" s="64"/>
      <c r="G12" s="64"/>
      <c r="H12" s="64"/>
      <c r="I12" s="64"/>
      <c r="J12" s="64"/>
      <c r="K12" s="64"/>
      <c r="L12" s="64"/>
      <c r="M12" s="64"/>
      <c r="N12" s="64"/>
      <c r="O12" s="65"/>
    </row>
    <row r="13" spans="1:15" x14ac:dyDescent="0.25">
      <c r="A13" s="66" t="s">
        <v>51</v>
      </c>
      <c r="B13" s="120" t="s">
        <v>59</v>
      </c>
      <c r="C13" s="120"/>
      <c r="D13" s="120"/>
      <c r="E13" s="120"/>
      <c r="F13" s="120"/>
      <c r="G13" s="120"/>
      <c r="H13" s="120"/>
      <c r="I13" s="120"/>
      <c r="J13" s="120"/>
      <c r="K13" s="120"/>
      <c r="L13" s="120"/>
      <c r="M13" s="120"/>
      <c r="N13" s="64"/>
      <c r="O13" s="65"/>
    </row>
    <row r="14" spans="1:15" x14ac:dyDescent="0.25">
      <c r="A14" s="66"/>
      <c r="B14" s="120" t="s">
        <v>80</v>
      </c>
      <c r="C14" s="120"/>
      <c r="D14" s="120"/>
      <c r="E14" s="120"/>
      <c r="F14" s="120"/>
      <c r="G14" s="120"/>
      <c r="H14" s="120"/>
      <c r="I14" s="120"/>
      <c r="J14" s="120"/>
      <c r="K14" s="120"/>
      <c r="L14" s="120"/>
      <c r="M14" s="120"/>
      <c r="N14" s="120"/>
      <c r="O14" s="65"/>
    </row>
    <row r="15" spans="1:15" x14ac:dyDescent="0.25">
      <c r="A15" s="66"/>
      <c r="B15" s="64"/>
      <c r="C15" s="64"/>
      <c r="D15" s="64"/>
      <c r="E15" s="64"/>
      <c r="F15" s="64"/>
      <c r="G15" s="64"/>
      <c r="H15" s="64"/>
      <c r="I15" s="64"/>
      <c r="J15" s="64"/>
      <c r="K15" s="64"/>
      <c r="L15" s="64"/>
      <c r="M15" s="64"/>
      <c r="N15" s="64"/>
      <c r="O15" s="65"/>
    </row>
    <row r="16" spans="1:15" x14ac:dyDescent="0.25">
      <c r="A16" s="66" t="s">
        <v>54</v>
      </c>
      <c r="B16" s="120" t="s">
        <v>76</v>
      </c>
      <c r="C16" s="120"/>
      <c r="D16" s="120"/>
      <c r="E16" s="120"/>
      <c r="F16" s="120"/>
      <c r="G16" s="120"/>
      <c r="H16" s="120"/>
      <c r="I16" s="120"/>
      <c r="J16" s="120"/>
      <c r="K16" s="120"/>
      <c r="L16" s="120"/>
      <c r="M16" s="120"/>
      <c r="N16" s="120"/>
      <c r="O16" s="65"/>
    </row>
    <row r="17" spans="1:15" x14ac:dyDescent="0.25">
      <c r="A17" s="66"/>
      <c r="B17" s="120" t="s">
        <v>52</v>
      </c>
      <c r="C17" s="120"/>
      <c r="D17" s="120"/>
      <c r="E17" s="120"/>
      <c r="F17" s="120"/>
      <c r="G17" s="120"/>
      <c r="H17" s="120"/>
      <c r="I17" s="120"/>
      <c r="J17" s="120"/>
      <c r="K17" s="120"/>
      <c r="L17" s="120"/>
      <c r="M17" s="120"/>
      <c r="N17" s="64"/>
      <c r="O17" s="65"/>
    </row>
    <row r="18" spans="1:15" x14ac:dyDescent="0.25">
      <c r="A18" s="66"/>
      <c r="B18" s="64"/>
      <c r="C18" s="64"/>
      <c r="D18" s="64"/>
      <c r="E18" s="64"/>
      <c r="F18" s="64"/>
      <c r="G18" s="64"/>
      <c r="H18" s="64"/>
      <c r="I18" s="64"/>
      <c r="J18" s="64"/>
      <c r="K18" s="64"/>
      <c r="L18" s="64"/>
      <c r="M18" s="64"/>
      <c r="N18" s="64"/>
      <c r="O18" s="65"/>
    </row>
    <row r="19" spans="1:15" x14ac:dyDescent="0.25">
      <c r="A19" s="66" t="s">
        <v>56</v>
      </c>
      <c r="B19" s="120" t="s">
        <v>55</v>
      </c>
      <c r="C19" s="120"/>
      <c r="D19" s="120"/>
      <c r="E19" s="120"/>
      <c r="F19" s="120"/>
      <c r="G19" s="120"/>
      <c r="H19" s="120"/>
      <c r="I19" s="120"/>
      <c r="J19" s="120"/>
      <c r="K19" s="120"/>
      <c r="L19" s="120"/>
      <c r="M19" s="120"/>
      <c r="N19" s="64"/>
      <c r="O19" s="65"/>
    </row>
    <row r="20" spans="1:15" x14ac:dyDescent="0.25">
      <c r="A20" s="66"/>
      <c r="B20" s="64"/>
      <c r="C20" s="64"/>
      <c r="D20" s="64"/>
      <c r="E20" s="64"/>
      <c r="F20" s="64"/>
      <c r="G20" s="64"/>
      <c r="H20" s="64"/>
      <c r="I20" s="64"/>
      <c r="J20" s="64"/>
      <c r="K20" s="64"/>
      <c r="L20" s="64"/>
      <c r="M20" s="64"/>
      <c r="N20" s="64"/>
      <c r="O20" s="65"/>
    </row>
    <row r="21" spans="1:15" x14ac:dyDescent="0.25">
      <c r="A21" s="66" t="s">
        <v>57</v>
      </c>
      <c r="B21" s="120" t="s">
        <v>58</v>
      </c>
      <c r="C21" s="120"/>
      <c r="D21" s="120"/>
      <c r="E21" s="120"/>
      <c r="F21" s="120"/>
      <c r="G21" s="120"/>
      <c r="H21" s="120"/>
      <c r="I21" s="120"/>
      <c r="J21" s="120"/>
      <c r="K21" s="120"/>
      <c r="L21" s="120"/>
      <c r="M21" s="120"/>
      <c r="N21" s="120"/>
      <c r="O21" s="65"/>
    </row>
    <row r="22" spans="1:15" x14ac:dyDescent="0.25">
      <c r="A22" s="66"/>
      <c r="B22" s="64"/>
      <c r="C22" s="64"/>
      <c r="D22" s="64"/>
      <c r="E22" s="64"/>
      <c r="F22" s="64"/>
      <c r="G22" s="64"/>
      <c r="H22" s="64"/>
      <c r="I22" s="64"/>
      <c r="J22" s="64"/>
      <c r="K22" s="64"/>
      <c r="L22" s="64"/>
      <c r="M22" s="64"/>
      <c r="N22" s="64"/>
      <c r="O22" s="65"/>
    </row>
    <row r="23" spans="1:15" x14ac:dyDescent="0.25">
      <c r="A23" s="66" t="s">
        <v>60</v>
      </c>
      <c r="B23" s="120" t="s">
        <v>61</v>
      </c>
      <c r="C23" s="120"/>
      <c r="D23" s="120"/>
      <c r="E23" s="120"/>
      <c r="F23" s="120"/>
      <c r="G23" s="120"/>
      <c r="H23" s="120"/>
      <c r="I23" s="120"/>
      <c r="J23" s="120"/>
      <c r="K23" s="120"/>
      <c r="L23" s="120"/>
      <c r="M23" s="120"/>
      <c r="N23" s="120"/>
      <c r="O23" s="65"/>
    </row>
    <row r="24" spans="1:15" x14ac:dyDescent="0.25">
      <c r="A24" s="66"/>
      <c r="B24" s="64"/>
      <c r="C24" s="64"/>
      <c r="D24" s="64"/>
      <c r="E24" s="64"/>
      <c r="F24" s="64"/>
      <c r="G24" s="64"/>
      <c r="H24" s="64"/>
      <c r="I24" s="64"/>
      <c r="J24" s="64"/>
      <c r="K24" s="64"/>
      <c r="L24" s="64"/>
      <c r="M24" s="64"/>
      <c r="N24" s="64"/>
      <c r="O24" s="65"/>
    </row>
    <row r="25" spans="1:15" s="55" customFormat="1" x14ac:dyDescent="0.25">
      <c r="A25" s="66" t="s">
        <v>63</v>
      </c>
      <c r="B25" s="120" t="s">
        <v>85</v>
      </c>
      <c r="C25" s="120"/>
      <c r="D25" s="120"/>
      <c r="E25" s="120"/>
      <c r="F25" s="120"/>
      <c r="G25" s="120"/>
      <c r="H25" s="120"/>
      <c r="I25" s="120"/>
      <c r="J25" s="120"/>
      <c r="K25" s="120"/>
      <c r="L25" s="120"/>
      <c r="M25" s="120"/>
      <c r="N25" s="120"/>
      <c r="O25" s="65"/>
    </row>
    <row r="26" spans="1:15" s="55" customFormat="1" x14ac:dyDescent="0.25">
      <c r="A26" s="66"/>
      <c r="B26" s="120" t="s">
        <v>78</v>
      </c>
      <c r="C26" s="120"/>
      <c r="D26" s="120"/>
      <c r="E26" s="124" t="s">
        <v>79</v>
      </c>
      <c r="F26" s="124"/>
      <c r="G26" s="124"/>
      <c r="H26" s="124"/>
      <c r="I26" s="124"/>
      <c r="J26" s="124"/>
      <c r="K26" s="124"/>
      <c r="L26" s="124"/>
      <c r="M26" s="124"/>
      <c r="N26" s="81"/>
      <c r="O26" s="65"/>
    </row>
    <row r="27" spans="1:15" s="55" customFormat="1" x14ac:dyDescent="0.25">
      <c r="A27" s="66"/>
      <c r="B27" s="82"/>
      <c r="C27" s="82"/>
      <c r="D27" s="82"/>
      <c r="E27" s="82"/>
      <c r="F27" s="82"/>
      <c r="G27" s="82"/>
      <c r="H27" s="82"/>
      <c r="I27" s="82"/>
      <c r="J27" s="82"/>
      <c r="K27" s="82"/>
      <c r="L27" s="82"/>
      <c r="M27" s="82"/>
      <c r="N27" s="82"/>
      <c r="O27" s="65"/>
    </row>
    <row r="28" spans="1:15" ht="27.75" customHeight="1" x14ac:dyDescent="0.25">
      <c r="A28" s="66" t="s">
        <v>64</v>
      </c>
      <c r="B28" s="122" t="s">
        <v>94</v>
      </c>
      <c r="C28" s="122"/>
      <c r="D28" s="122"/>
      <c r="E28" s="122"/>
      <c r="F28" s="122"/>
      <c r="G28" s="122"/>
      <c r="H28" s="122"/>
      <c r="I28" s="122"/>
      <c r="J28" s="122"/>
      <c r="K28" s="122"/>
      <c r="L28" s="122"/>
      <c r="M28" s="122"/>
      <c r="N28" s="122"/>
      <c r="O28" s="65"/>
    </row>
    <row r="29" spans="1:15" s="55" customFormat="1" x14ac:dyDescent="0.25">
      <c r="A29" s="66"/>
      <c r="B29" s="123"/>
      <c r="C29" s="123"/>
      <c r="D29" s="123"/>
      <c r="E29" s="123"/>
      <c r="F29" s="123"/>
      <c r="G29" s="123"/>
      <c r="H29" s="123"/>
      <c r="I29" s="123"/>
      <c r="J29" s="123"/>
      <c r="K29" s="123"/>
      <c r="L29" s="123"/>
      <c r="M29" s="123"/>
      <c r="N29" s="123"/>
      <c r="O29" s="65"/>
    </row>
    <row r="30" spans="1:15" s="55" customFormat="1" x14ac:dyDescent="0.25">
      <c r="A30" s="66"/>
      <c r="B30" s="83"/>
      <c r="C30" s="83"/>
      <c r="D30" s="83"/>
      <c r="E30" s="83"/>
      <c r="F30" s="83"/>
      <c r="G30" s="83"/>
      <c r="H30" s="83"/>
      <c r="I30" s="83"/>
      <c r="J30" s="83"/>
      <c r="K30" s="83"/>
      <c r="L30" s="83"/>
      <c r="M30" s="83"/>
      <c r="N30" s="83"/>
      <c r="O30" s="65"/>
    </row>
    <row r="31" spans="1:15" s="55" customFormat="1" x14ac:dyDescent="0.25">
      <c r="A31" s="66" t="s">
        <v>73</v>
      </c>
      <c r="B31" s="86" t="s">
        <v>91</v>
      </c>
      <c r="C31" s="83"/>
      <c r="D31" s="83"/>
      <c r="E31" s="83"/>
      <c r="F31" s="83"/>
      <c r="G31" s="83"/>
      <c r="H31" s="83"/>
      <c r="I31" s="83"/>
      <c r="J31" s="83"/>
      <c r="K31" s="83"/>
      <c r="L31" s="83"/>
      <c r="M31" s="83"/>
      <c r="N31" s="83"/>
      <c r="O31" s="65"/>
    </row>
    <row r="32" spans="1:15" s="55" customFormat="1" x14ac:dyDescent="0.25">
      <c r="A32" s="63"/>
      <c r="O32" s="65"/>
    </row>
    <row r="33" spans="1:15" s="55" customFormat="1" x14ac:dyDescent="0.25">
      <c r="A33" s="66" t="s">
        <v>82</v>
      </c>
      <c r="B33" s="120" t="s">
        <v>86</v>
      </c>
      <c r="C33" s="120"/>
      <c r="D33" s="120"/>
      <c r="E33" s="120"/>
      <c r="F33" s="120"/>
      <c r="G33" s="120"/>
      <c r="H33" s="120"/>
      <c r="I33" s="120"/>
      <c r="J33" s="120"/>
      <c r="K33" s="120"/>
      <c r="L33" s="120"/>
      <c r="M33" s="120"/>
      <c r="N33" s="120"/>
      <c r="O33" s="65"/>
    </row>
    <row r="34" spans="1:15" s="55" customFormat="1" x14ac:dyDescent="0.25">
      <c r="A34" s="66"/>
      <c r="B34" s="121" t="s">
        <v>87</v>
      </c>
      <c r="C34" s="120"/>
      <c r="D34" s="120"/>
      <c r="E34" s="120"/>
      <c r="F34" s="120"/>
      <c r="G34" s="120"/>
      <c r="H34" s="120"/>
      <c r="I34" s="120"/>
      <c r="J34" s="120"/>
      <c r="K34" s="120"/>
      <c r="L34" s="120"/>
      <c r="M34" s="120"/>
      <c r="N34" s="120"/>
      <c r="O34" s="65"/>
    </row>
    <row r="35" spans="1:15" x14ac:dyDescent="0.25">
      <c r="A35" s="67"/>
      <c r="B35" s="68"/>
      <c r="C35" s="68"/>
      <c r="D35" s="68"/>
      <c r="E35" s="68"/>
      <c r="F35" s="68"/>
      <c r="G35" s="68"/>
      <c r="H35" s="68"/>
      <c r="I35" s="68"/>
      <c r="J35" s="68"/>
      <c r="K35" s="68"/>
      <c r="L35" s="68"/>
      <c r="M35" s="68"/>
      <c r="N35" s="68"/>
      <c r="O35" s="69"/>
    </row>
  </sheetData>
  <sheetProtection algorithmName="SHA-512" hashValue="fTA9IevnDehlZFO6glfwJKpnjRcHbZSfwMKWp2bG3htakpCqYStGexxH9/B1FDj7G+Qxz+hzPafV5iuDRJjn9g==" saltValue="hsMOPuNvTV/IqyejkG4tuA==" spinCount="100000" sheet="1" selectLockedCells="1"/>
  <mergeCells count="20">
    <mergeCell ref="A4:O4"/>
    <mergeCell ref="A2:O2"/>
    <mergeCell ref="A3:O3"/>
    <mergeCell ref="A5:O5"/>
    <mergeCell ref="B9:M9"/>
    <mergeCell ref="B13:M13"/>
    <mergeCell ref="B17:M17"/>
    <mergeCell ref="B19:M19"/>
    <mergeCell ref="B11:M11"/>
    <mergeCell ref="B16:N16"/>
    <mergeCell ref="B14:N14"/>
    <mergeCell ref="B21:N21"/>
    <mergeCell ref="B23:N23"/>
    <mergeCell ref="B33:N33"/>
    <mergeCell ref="B34:N34"/>
    <mergeCell ref="B25:N25"/>
    <mergeCell ref="B28:N28"/>
    <mergeCell ref="B29:N29"/>
    <mergeCell ref="B26:D26"/>
    <mergeCell ref="E26:M26"/>
  </mergeCells>
  <hyperlinks>
    <hyperlink ref="E26:M26" r:id="rId1" display=" http://www.gsa.gov/portal/content/100715" xr:uid="{EA899DCB-3CA0-4EFC-AC7E-224AB71DFFB2}"/>
    <hyperlink ref="B34" r:id="rId2" xr:uid="{074EDD1F-406C-4666-893A-0507D95B7A36}"/>
  </hyperlinks>
  <pageMargins left="0.2" right="0.2" top="0.25" bottom="0.25" header="0.3" footer="0.3"/>
  <pageSetup orientation="landscape" r:id="rId3"/>
  <headerFooter differentFirst="1">
    <oddHeader>&amp;L&amp;"Arial,Bold"&amp;8 3320-FM-BWRNSM0027    4/2023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C8496-A520-492F-B79E-CFFC701B4680}">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65</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D9gQl9zon1XLSJmEOgBRKlhAmDU0prZsiHHuiYHMq2snavIcO8WCvCpHj3hctigHh7rVi4Dpzn3uPxJF8bRVQ==" saltValue="RvCFAVfgTIc3XlS226ksXw=="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6B1A-4D53-4953-8BD5-61DA2479E4AE}">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66</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111"/>
      <c r="E35" s="61"/>
      <c r="F35" s="14" t="s">
        <v>1</v>
      </c>
      <c r="G35" s="17">
        <f>IF((D35*E35)&gt;0, (D35*E35), 0)</f>
        <v>0</v>
      </c>
      <c r="H35" s="92"/>
      <c r="I35" s="95"/>
      <c r="J35" s="80"/>
      <c r="K35" s="80"/>
      <c r="L35" s="14" t="s">
        <v>1</v>
      </c>
      <c r="M35" s="17">
        <f>IF((J35+K35)&gt;0, (J35+K35), 0)</f>
        <v>0</v>
      </c>
    </row>
    <row r="36" spans="1:13" ht="16.5" thickBot="1" x14ac:dyDescent="0.3">
      <c r="A36" s="162"/>
      <c r="B36" s="163"/>
      <c r="C36" s="52"/>
      <c r="D36" s="111"/>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111"/>
      <c r="E37" s="61"/>
      <c r="F37" s="14" t="s">
        <v>1</v>
      </c>
      <c r="G37" s="17">
        <f t="shared" si="6"/>
        <v>0</v>
      </c>
      <c r="H37" s="92"/>
      <c r="I37" s="95"/>
      <c r="J37" s="80"/>
      <c r="K37" s="80"/>
      <c r="L37" s="14" t="s">
        <v>1</v>
      </c>
      <c r="M37" s="17">
        <f t="shared" si="7"/>
        <v>0</v>
      </c>
    </row>
    <row r="38" spans="1:13" ht="16.5" thickBot="1" x14ac:dyDescent="0.3">
      <c r="A38" s="162"/>
      <c r="B38" s="163"/>
      <c r="C38" s="52"/>
      <c r="D38" s="111"/>
      <c r="E38" s="61"/>
      <c r="F38" s="14" t="s">
        <v>1</v>
      </c>
      <c r="G38" s="17">
        <f t="shared" si="6"/>
        <v>0</v>
      </c>
      <c r="H38" s="92"/>
      <c r="I38" s="95"/>
      <c r="J38" s="80"/>
      <c r="K38" s="80"/>
      <c r="L38" s="14" t="s">
        <v>1</v>
      </c>
      <c r="M38" s="17">
        <f t="shared" si="7"/>
        <v>0</v>
      </c>
    </row>
    <row r="39" spans="1:13" ht="16.5" thickBot="1" x14ac:dyDescent="0.3">
      <c r="A39" s="162"/>
      <c r="B39" s="163"/>
      <c r="C39" s="52"/>
      <c r="D39" s="111"/>
      <c r="E39" s="61"/>
      <c r="F39" s="14" t="s">
        <v>1</v>
      </c>
      <c r="G39" s="17">
        <f t="shared" si="6"/>
        <v>0</v>
      </c>
      <c r="H39" s="92"/>
      <c r="I39" s="95"/>
      <c r="J39" s="80"/>
      <c r="K39" s="80"/>
      <c r="L39" s="14" t="s">
        <v>1</v>
      </c>
      <c r="M39" s="17">
        <f t="shared" si="7"/>
        <v>0</v>
      </c>
    </row>
    <row r="40" spans="1:13" ht="16.5" thickBot="1" x14ac:dyDescent="0.3">
      <c r="A40" s="162"/>
      <c r="B40" s="163"/>
      <c r="C40" s="52"/>
      <c r="D40" s="111"/>
      <c r="E40" s="61"/>
      <c r="F40" s="14" t="s">
        <v>1</v>
      </c>
      <c r="G40" s="17">
        <f t="shared" si="6"/>
        <v>0</v>
      </c>
      <c r="H40" s="92"/>
      <c r="I40" s="95"/>
      <c r="J40" s="80"/>
      <c r="K40" s="80"/>
      <c r="L40" s="14" t="s">
        <v>1</v>
      </c>
      <c r="M40" s="17">
        <f t="shared" si="7"/>
        <v>0</v>
      </c>
    </row>
    <row r="41" spans="1:13" ht="16.5" thickBot="1" x14ac:dyDescent="0.3">
      <c r="A41" s="162"/>
      <c r="B41" s="163"/>
      <c r="C41" s="52"/>
      <c r="D41" s="111"/>
      <c r="E41" s="61"/>
      <c r="F41" s="14" t="s">
        <v>1</v>
      </c>
      <c r="G41" s="17">
        <f t="shared" si="6"/>
        <v>0</v>
      </c>
      <c r="H41" s="92"/>
      <c r="I41" s="95"/>
      <c r="J41" s="80"/>
      <c r="K41" s="80"/>
      <c r="L41" s="14" t="s">
        <v>1</v>
      </c>
      <c r="M41" s="17">
        <f t="shared" si="7"/>
        <v>0</v>
      </c>
    </row>
    <row r="42" spans="1:13" s="2" customFormat="1" ht="16.5" thickBot="1" x14ac:dyDescent="0.3">
      <c r="A42" s="162"/>
      <c r="B42" s="163"/>
      <c r="C42" s="52"/>
      <c r="D42" s="111"/>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111"/>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111"/>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111"/>
      <c r="E48" s="62"/>
      <c r="F48" s="14" t="s">
        <v>1</v>
      </c>
      <c r="G48" s="17">
        <f t="shared" si="10"/>
        <v>0</v>
      </c>
      <c r="H48" s="92"/>
      <c r="I48" s="95"/>
      <c r="J48" s="80"/>
      <c r="K48" s="80"/>
      <c r="L48" s="14" t="s">
        <v>1</v>
      </c>
      <c r="M48" s="17">
        <f t="shared" si="11"/>
        <v>0</v>
      </c>
    </row>
    <row r="49" spans="1:13" ht="18" customHeight="1" thickBot="1" x14ac:dyDescent="0.3">
      <c r="A49" s="162"/>
      <c r="B49" s="163"/>
      <c r="C49" s="109"/>
      <c r="D49" s="111"/>
      <c r="E49" s="62"/>
      <c r="F49" s="14" t="s">
        <v>1</v>
      </c>
      <c r="G49" s="17">
        <f t="shared" si="10"/>
        <v>0</v>
      </c>
      <c r="H49" s="92"/>
      <c r="I49" s="95"/>
      <c r="J49" s="80"/>
      <c r="K49" s="80"/>
      <c r="L49" s="14" t="s">
        <v>1</v>
      </c>
      <c r="M49" s="17">
        <f t="shared" si="11"/>
        <v>0</v>
      </c>
    </row>
    <row r="50" spans="1:13" ht="16.5" thickBot="1" x14ac:dyDescent="0.3">
      <c r="A50" s="162"/>
      <c r="B50" s="163"/>
      <c r="C50" s="109"/>
      <c r="D50" s="111"/>
      <c r="E50" s="62"/>
      <c r="F50" s="14" t="s">
        <v>1</v>
      </c>
      <c r="G50" s="17">
        <f t="shared" si="10"/>
        <v>0</v>
      </c>
      <c r="H50" s="92"/>
      <c r="I50" s="95"/>
      <c r="J50" s="80"/>
      <c r="K50" s="80"/>
      <c r="L50" s="14" t="s">
        <v>1</v>
      </c>
      <c r="M50" s="17">
        <f t="shared" si="11"/>
        <v>0</v>
      </c>
    </row>
    <row r="51" spans="1:13" ht="16.5" thickBot="1" x14ac:dyDescent="0.3">
      <c r="A51" s="162"/>
      <c r="B51" s="163"/>
      <c r="C51" s="109"/>
      <c r="D51" s="111"/>
      <c r="E51" s="62"/>
      <c r="F51" s="14" t="s">
        <v>1</v>
      </c>
      <c r="G51" s="17">
        <f t="shared" si="10"/>
        <v>0</v>
      </c>
      <c r="H51" s="92"/>
      <c r="I51" s="95"/>
      <c r="J51" s="80"/>
      <c r="K51" s="80"/>
      <c r="L51" s="14" t="s">
        <v>1</v>
      </c>
      <c r="M51" s="17">
        <f t="shared" si="11"/>
        <v>0</v>
      </c>
    </row>
    <row r="52" spans="1:13" ht="16.5" thickBot="1" x14ac:dyDescent="0.3">
      <c r="A52" s="162"/>
      <c r="B52" s="163"/>
      <c r="C52" s="109"/>
      <c r="D52" s="111"/>
      <c r="E52" s="62"/>
      <c r="F52" s="14" t="s">
        <v>1</v>
      </c>
      <c r="G52" s="17">
        <f t="shared" si="10"/>
        <v>0</v>
      </c>
      <c r="H52" s="92"/>
      <c r="I52" s="95"/>
      <c r="J52" s="80"/>
      <c r="K52" s="80"/>
      <c r="L52" s="14" t="s">
        <v>1</v>
      </c>
      <c r="M52" s="17">
        <f t="shared" si="11"/>
        <v>0</v>
      </c>
    </row>
    <row r="53" spans="1:13" ht="16.5" thickBot="1" x14ac:dyDescent="0.3">
      <c r="A53" s="162"/>
      <c r="B53" s="163"/>
      <c r="C53" s="109"/>
      <c r="D53" s="111"/>
      <c r="E53" s="62"/>
      <c r="F53" s="14" t="s">
        <v>1</v>
      </c>
      <c r="G53" s="17">
        <f t="shared" si="10"/>
        <v>0</v>
      </c>
      <c r="H53" s="92"/>
      <c r="I53" s="95"/>
      <c r="J53" s="80"/>
      <c r="K53" s="80"/>
      <c r="L53" s="14" t="s">
        <v>1</v>
      </c>
      <c r="M53" s="17">
        <f t="shared" si="11"/>
        <v>0</v>
      </c>
    </row>
    <row r="54" spans="1:13" ht="16.5" thickBot="1" x14ac:dyDescent="0.3">
      <c r="A54" s="162"/>
      <c r="B54" s="163"/>
      <c r="C54" s="109"/>
      <c r="D54" s="111"/>
      <c r="E54" s="62"/>
      <c r="F54" s="14" t="s">
        <v>1</v>
      </c>
      <c r="G54" s="17">
        <f t="shared" si="10"/>
        <v>0</v>
      </c>
      <c r="H54" s="92"/>
      <c r="I54" s="95"/>
      <c r="J54" s="80"/>
      <c r="K54" s="80"/>
      <c r="L54" s="14" t="s">
        <v>1</v>
      </c>
      <c r="M54" s="17">
        <f t="shared" si="11"/>
        <v>0</v>
      </c>
    </row>
    <row r="55" spans="1:13" ht="16.5" thickBot="1" x14ac:dyDescent="0.3">
      <c r="A55" s="162"/>
      <c r="B55" s="163"/>
      <c r="C55" s="109"/>
      <c r="D55" s="111"/>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111"/>
      <c r="E57" s="39"/>
      <c r="F57" s="14" t="s">
        <v>1</v>
      </c>
      <c r="G57" s="17">
        <f>IF((D57*E57)&gt;0, (D57*E57), 0)</f>
        <v>0</v>
      </c>
      <c r="H57" s="92"/>
      <c r="I57" s="95"/>
      <c r="J57" s="80"/>
      <c r="K57" s="80"/>
      <c r="L57" s="14" t="s">
        <v>1</v>
      </c>
      <c r="M57" s="17">
        <f>IF((J57+K57)&gt;0, (J57+K57), 0)</f>
        <v>0</v>
      </c>
    </row>
    <row r="58" spans="1:13" ht="16.5" thickBot="1" x14ac:dyDescent="0.3">
      <c r="A58" s="162"/>
      <c r="B58" s="163"/>
      <c r="C58" s="109"/>
      <c r="D58" s="111"/>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111"/>
      <c r="E59" s="39"/>
      <c r="F59" s="14" t="s">
        <v>1</v>
      </c>
      <c r="G59" s="17">
        <f t="shared" si="12"/>
        <v>0</v>
      </c>
      <c r="H59" s="92"/>
      <c r="I59" s="95"/>
      <c r="J59" s="80"/>
      <c r="K59" s="80"/>
      <c r="L59" s="14" t="s">
        <v>1</v>
      </c>
      <c r="M59" s="17">
        <f t="shared" si="13"/>
        <v>0</v>
      </c>
    </row>
    <row r="60" spans="1:13" ht="16.5" thickBot="1" x14ac:dyDescent="0.3">
      <c r="A60" s="162"/>
      <c r="B60" s="163"/>
      <c r="C60" s="109"/>
      <c r="D60" s="111"/>
      <c r="E60" s="39"/>
      <c r="F60" s="14" t="s">
        <v>1</v>
      </c>
      <c r="G60" s="17">
        <f t="shared" si="12"/>
        <v>0</v>
      </c>
      <c r="H60" s="92"/>
      <c r="I60" s="95"/>
      <c r="J60" s="80"/>
      <c r="K60" s="80"/>
      <c r="L60" s="14" t="s">
        <v>1</v>
      </c>
      <c r="M60" s="17">
        <f t="shared" si="13"/>
        <v>0</v>
      </c>
    </row>
    <row r="61" spans="1:13" ht="16.5" thickBot="1" x14ac:dyDescent="0.3">
      <c r="A61" s="162"/>
      <c r="B61" s="163"/>
      <c r="C61" s="109"/>
      <c r="D61" s="111"/>
      <c r="E61" s="39"/>
      <c r="F61" s="14" t="s">
        <v>1</v>
      </c>
      <c r="G61" s="17">
        <f t="shared" si="12"/>
        <v>0</v>
      </c>
      <c r="H61" s="92"/>
      <c r="I61" s="95"/>
      <c r="J61" s="80"/>
      <c r="K61" s="80"/>
      <c r="L61" s="14" t="s">
        <v>1</v>
      </c>
      <c r="M61" s="17">
        <f t="shared" si="13"/>
        <v>0</v>
      </c>
    </row>
    <row r="62" spans="1:13" ht="16.5" thickBot="1" x14ac:dyDescent="0.3">
      <c r="A62" s="162"/>
      <c r="B62" s="163"/>
      <c r="C62" s="109"/>
      <c r="D62" s="111"/>
      <c r="E62" s="39"/>
      <c r="F62" s="14" t="s">
        <v>1</v>
      </c>
      <c r="G62" s="17">
        <f t="shared" si="12"/>
        <v>0</v>
      </c>
      <c r="H62" s="92"/>
      <c r="I62" s="95"/>
      <c r="J62" s="80"/>
      <c r="K62" s="80"/>
      <c r="L62" s="14" t="s">
        <v>1</v>
      </c>
      <c r="M62" s="17">
        <f t="shared" si="13"/>
        <v>0</v>
      </c>
    </row>
    <row r="63" spans="1:13" ht="16.5" thickBot="1" x14ac:dyDescent="0.3">
      <c r="A63" s="162"/>
      <c r="B63" s="163"/>
      <c r="C63" s="109"/>
      <c r="D63" s="111"/>
      <c r="E63" s="39"/>
      <c r="F63" s="14" t="s">
        <v>1</v>
      </c>
      <c r="G63" s="17">
        <f t="shared" si="12"/>
        <v>0</v>
      </c>
      <c r="H63" s="92"/>
      <c r="I63" s="95"/>
      <c r="J63" s="80"/>
      <c r="K63" s="80"/>
      <c r="L63" s="14" t="s">
        <v>1</v>
      </c>
      <c r="M63" s="17">
        <f t="shared" si="13"/>
        <v>0</v>
      </c>
    </row>
    <row r="64" spans="1:13" ht="16.5" thickBot="1" x14ac:dyDescent="0.3">
      <c r="A64" s="162"/>
      <c r="B64" s="163"/>
      <c r="C64" s="109"/>
      <c r="D64" s="111"/>
      <c r="E64" s="39"/>
      <c r="F64" s="14" t="s">
        <v>1</v>
      </c>
      <c r="G64" s="17">
        <f t="shared" si="12"/>
        <v>0</v>
      </c>
      <c r="H64" s="92"/>
      <c r="I64" s="95"/>
      <c r="J64" s="80"/>
      <c r="K64" s="80"/>
      <c r="L64" s="14" t="s">
        <v>1</v>
      </c>
      <c r="M64" s="17">
        <f t="shared" si="13"/>
        <v>0</v>
      </c>
    </row>
    <row r="65" spans="1:13" ht="16.5" thickBot="1" x14ac:dyDescent="0.3">
      <c r="A65" s="162"/>
      <c r="B65" s="163"/>
      <c r="C65" s="109"/>
      <c r="D65" s="111"/>
      <c r="E65" s="39"/>
      <c r="F65" s="14" t="s">
        <v>1</v>
      </c>
      <c r="G65" s="17">
        <f t="shared" si="12"/>
        <v>0</v>
      </c>
      <c r="H65" s="92"/>
      <c r="I65" s="95"/>
      <c r="J65" s="80"/>
      <c r="K65" s="80"/>
      <c r="L65" s="14" t="s">
        <v>1</v>
      </c>
      <c r="M65" s="17">
        <f t="shared" si="13"/>
        <v>0</v>
      </c>
    </row>
    <row r="66" spans="1:13" s="2" customFormat="1" ht="16.5" thickBot="1" x14ac:dyDescent="0.3">
      <c r="A66" s="162"/>
      <c r="B66" s="163"/>
      <c r="C66" s="109"/>
      <c r="D66" s="111"/>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111"/>
      <c r="E70" s="39"/>
      <c r="F70" s="14" t="s">
        <v>1</v>
      </c>
      <c r="G70" s="17">
        <f>IF((D70*E70)&gt;0, (D70*E70), 0)</f>
        <v>0</v>
      </c>
      <c r="H70" s="92"/>
      <c r="I70" s="95"/>
      <c r="J70" s="80"/>
      <c r="K70" s="80"/>
      <c r="L70" s="14" t="s">
        <v>1</v>
      </c>
      <c r="M70" s="17">
        <f>IF((J70+K70)&gt;0, (J70+K70), 0)</f>
        <v>0</v>
      </c>
    </row>
    <row r="71" spans="1:13" ht="16.5" thickBot="1" x14ac:dyDescent="0.3">
      <c r="A71" s="162"/>
      <c r="B71" s="163"/>
      <c r="C71" s="109"/>
      <c r="D71" s="111"/>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111"/>
      <c r="E72" s="39"/>
      <c r="F72" s="14" t="s">
        <v>1</v>
      </c>
      <c r="G72" s="17">
        <f t="shared" si="14"/>
        <v>0</v>
      </c>
      <c r="H72" s="92"/>
      <c r="I72" s="95"/>
      <c r="J72" s="80"/>
      <c r="K72" s="80"/>
      <c r="L72" s="14" t="s">
        <v>1</v>
      </c>
      <c r="M72" s="17">
        <f t="shared" si="15"/>
        <v>0</v>
      </c>
    </row>
    <row r="73" spans="1:13" ht="16.5" thickBot="1" x14ac:dyDescent="0.3">
      <c r="A73" s="162"/>
      <c r="B73" s="163"/>
      <c r="C73" s="109"/>
      <c r="D73" s="111"/>
      <c r="E73" s="39"/>
      <c r="F73" s="14" t="s">
        <v>1</v>
      </c>
      <c r="G73" s="17">
        <f t="shared" si="14"/>
        <v>0</v>
      </c>
      <c r="H73" s="92"/>
      <c r="I73" s="95"/>
      <c r="J73" s="80"/>
      <c r="K73" s="80"/>
      <c r="L73" s="14" t="s">
        <v>1</v>
      </c>
      <c r="M73" s="17">
        <f t="shared" si="15"/>
        <v>0</v>
      </c>
    </row>
    <row r="74" spans="1:13" ht="16.5" thickBot="1" x14ac:dyDescent="0.3">
      <c r="A74" s="162"/>
      <c r="B74" s="163"/>
      <c r="C74" s="109"/>
      <c r="D74" s="111"/>
      <c r="E74" s="39"/>
      <c r="F74" s="14" t="s">
        <v>1</v>
      </c>
      <c r="G74" s="17">
        <f t="shared" si="14"/>
        <v>0</v>
      </c>
      <c r="H74" s="92"/>
      <c r="I74" s="95"/>
      <c r="J74" s="80"/>
      <c r="K74" s="80"/>
      <c r="L74" s="14" t="s">
        <v>1</v>
      </c>
      <c r="M74" s="17">
        <f t="shared" si="15"/>
        <v>0</v>
      </c>
    </row>
    <row r="75" spans="1:13" ht="16.5" thickBot="1" x14ac:dyDescent="0.3">
      <c r="A75" s="162"/>
      <c r="B75" s="163"/>
      <c r="C75" s="109"/>
      <c r="D75" s="111"/>
      <c r="E75" s="39"/>
      <c r="F75" s="14" t="s">
        <v>1</v>
      </c>
      <c r="G75" s="17">
        <f t="shared" si="14"/>
        <v>0</v>
      </c>
      <c r="H75" s="92"/>
      <c r="I75" s="95"/>
      <c r="J75" s="80"/>
      <c r="K75" s="80"/>
      <c r="L75" s="14" t="s">
        <v>1</v>
      </c>
      <c r="M75" s="17">
        <f t="shared" si="15"/>
        <v>0</v>
      </c>
    </row>
    <row r="76" spans="1:13" ht="16.5" thickBot="1" x14ac:dyDescent="0.3">
      <c r="A76" s="162"/>
      <c r="B76" s="163"/>
      <c r="C76" s="109"/>
      <c r="D76" s="111"/>
      <c r="E76" s="39"/>
      <c r="F76" s="14" t="s">
        <v>1</v>
      </c>
      <c r="G76" s="17">
        <f t="shared" si="14"/>
        <v>0</v>
      </c>
      <c r="H76" s="92"/>
      <c r="I76" s="95"/>
      <c r="J76" s="80"/>
      <c r="K76" s="80"/>
      <c r="L76" s="14" t="s">
        <v>1</v>
      </c>
      <c r="M76" s="17">
        <f t="shared" si="15"/>
        <v>0</v>
      </c>
    </row>
    <row r="77" spans="1:13" ht="16.5" thickBot="1" x14ac:dyDescent="0.3">
      <c r="A77" s="162"/>
      <c r="B77" s="163"/>
      <c r="C77" s="109"/>
      <c r="D77" s="111"/>
      <c r="E77" s="39"/>
      <c r="F77" s="14" t="s">
        <v>1</v>
      </c>
      <c r="G77" s="17">
        <f t="shared" si="14"/>
        <v>0</v>
      </c>
      <c r="H77" s="92"/>
      <c r="I77" s="95"/>
      <c r="J77" s="80"/>
      <c r="K77" s="80"/>
      <c r="L77" s="14" t="s">
        <v>1</v>
      </c>
      <c r="M77" s="17">
        <f t="shared" si="15"/>
        <v>0</v>
      </c>
    </row>
    <row r="78" spans="1:13" ht="16.5" thickBot="1" x14ac:dyDescent="0.3">
      <c r="A78" s="162"/>
      <c r="B78" s="163"/>
      <c r="C78" s="109"/>
      <c r="D78" s="111"/>
      <c r="E78" s="39"/>
      <c r="F78" s="14" t="s">
        <v>1</v>
      </c>
      <c r="G78" s="17">
        <f t="shared" si="14"/>
        <v>0</v>
      </c>
      <c r="H78" s="94"/>
      <c r="I78" s="95"/>
      <c r="J78" s="80"/>
      <c r="K78" s="80"/>
      <c r="L78" s="14" t="s">
        <v>1</v>
      </c>
      <c r="M78" s="17">
        <f t="shared" si="15"/>
        <v>0</v>
      </c>
    </row>
    <row r="79" spans="1:13" ht="16.5" thickBot="1" x14ac:dyDescent="0.3">
      <c r="A79" s="162"/>
      <c r="B79" s="163"/>
      <c r="C79" s="109"/>
      <c r="D79" s="111"/>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111"/>
      <c r="E81" s="39"/>
      <c r="F81" s="14" t="s">
        <v>1</v>
      </c>
      <c r="G81" s="17">
        <f>IF((D81*E81)&gt;0, (D81*E81), 0)</f>
        <v>0</v>
      </c>
      <c r="H81" s="94"/>
      <c r="I81" s="95"/>
      <c r="J81" s="80"/>
      <c r="K81" s="80"/>
      <c r="L81" s="14" t="s">
        <v>1</v>
      </c>
      <c r="M81" s="17">
        <f>IF((J81+K81)&gt;0, (J81+K81), 0)</f>
        <v>0</v>
      </c>
    </row>
    <row r="82" spans="1:13" ht="16.5" thickBot="1" x14ac:dyDescent="0.3">
      <c r="A82" s="162"/>
      <c r="B82" s="163"/>
      <c r="C82" s="109"/>
      <c r="D82" s="111"/>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111"/>
      <c r="E83" s="39"/>
      <c r="F83" s="14" t="s">
        <v>1</v>
      </c>
      <c r="G83" s="17">
        <f t="shared" si="16"/>
        <v>0</v>
      </c>
      <c r="H83" s="94"/>
      <c r="I83" s="95"/>
      <c r="J83" s="80"/>
      <c r="K83" s="80"/>
      <c r="L83" s="14" t="s">
        <v>1</v>
      </c>
      <c r="M83" s="17">
        <f t="shared" si="17"/>
        <v>0</v>
      </c>
    </row>
    <row r="84" spans="1:13" ht="16.5" thickBot="1" x14ac:dyDescent="0.3">
      <c r="A84" s="162"/>
      <c r="B84" s="163"/>
      <c r="C84" s="109"/>
      <c r="D84" s="111"/>
      <c r="E84" s="39"/>
      <c r="F84" s="14" t="s">
        <v>1</v>
      </c>
      <c r="G84" s="17">
        <f t="shared" si="16"/>
        <v>0</v>
      </c>
      <c r="H84" s="94"/>
      <c r="I84" s="95"/>
      <c r="J84" s="80"/>
      <c r="K84" s="80"/>
      <c r="L84" s="14" t="s">
        <v>1</v>
      </c>
      <c r="M84" s="17">
        <f t="shared" si="17"/>
        <v>0</v>
      </c>
    </row>
    <row r="85" spans="1:13" ht="16.5" thickBot="1" x14ac:dyDescent="0.3">
      <c r="A85" s="162"/>
      <c r="B85" s="163"/>
      <c r="C85" s="109"/>
      <c r="D85" s="111"/>
      <c r="E85" s="39"/>
      <c r="F85" s="14" t="s">
        <v>1</v>
      </c>
      <c r="G85" s="17">
        <f t="shared" si="16"/>
        <v>0</v>
      </c>
      <c r="H85" s="94"/>
      <c r="I85" s="95"/>
      <c r="J85" s="80"/>
      <c r="K85" s="80"/>
      <c r="L85" s="14" t="s">
        <v>1</v>
      </c>
      <c r="M85" s="17">
        <f t="shared" si="17"/>
        <v>0</v>
      </c>
    </row>
    <row r="86" spans="1:13" ht="16.5" thickBot="1" x14ac:dyDescent="0.3">
      <c r="A86" s="162"/>
      <c r="B86" s="163"/>
      <c r="C86" s="109"/>
      <c r="D86" s="111"/>
      <c r="E86" s="39"/>
      <c r="F86" s="14" t="s">
        <v>1</v>
      </c>
      <c r="G86" s="17">
        <f t="shared" si="16"/>
        <v>0</v>
      </c>
      <c r="H86" s="94"/>
      <c r="I86" s="95"/>
      <c r="J86" s="80"/>
      <c r="K86" s="80"/>
      <c r="L86" s="14" t="s">
        <v>1</v>
      </c>
      <c r="M86" s="17">
        <f t="shared" si="17"/>
        <v>0</v>
      </c>
    </row>
    <row r="87" spans="1:13" ht="16.5" thickBot="1" x14ac:dyDescent="0.3">
      <c r="A87" s="162"/>
      <c r="B87" s="163"/>
      <c r="C87" s="109"/>
      <c r="D87" s="111"/>
      <c r="E87" s="39"/>
      <c r="F87" s="14" t="s">
        <v>1</v>
      </c>
      <c r="G87" s="17">
        <f t="shared" si="16"/>
        <v>0</v>
      </c>
      <c r="H87" s="94"/>
      <c r="I87" s="95"/>
      <c r="J87" s="80"/>
      <c r="K87" s="80"/>
      <c r="L87" s="14" t="s">
        <v>1</v>
      </c>
      <c r="M87" s="17">
        <f t="shared" si="17"/>
        <v>0</v>
      </c>
    </row>
    <row r="88" spans="1:13" ht="16.5" thickBot="1" x14ac:dyDescent="0.3">
      <c r="A88" s="162"/>
      <c r="B88" s="163"/>
      <c r="C88" s="109"/>
      <c r="D88" s="111"/>
      <c r="E88" s="39"/>
      <c r="F88" s="14" t="s">
        <v>1</v>
      </c>
      <c r="G88" s="17">
        <f t="shared" si="16"/>
        <v>0</v>
      </c>
      <c r="H88" s="94"/>
      <c r="I88" s="95"/>
      <c r="J88" s="80"/>
      <c r="K88" s="80"/>
      <c r="L88" s="14" t="s">
        <v>1</v>
      </c>
      <c r="M88" s="17">
        <f t="shared" si="17"/>
        <v>0</v>
      </c>
    </row>
    <row r="89" spans="1:13" ht="16.5" thickBot="1" x14ac:dyDescent="0.3">
      <c r="A89" s="162"/>
      <c r="B89" s="163"/>
      <c r="C89" s="109"/>
      <c r="D89" s="111"/>
      <c r="E89" s="39"/>
      <c r="F89" s="14" t="s">
        <v>1</v>
      </c>
      <c r="G89" s="17">
        <f t="shared" si="16"/>
        <v>0</v>
      </c>
      <c r="H89" s="94"/>
      <c r="I89" s="95"/>
      <c r="J89" s="80"/>
      <c r="K89" s="80"/>
      <c r="L89" s="14" t="s">
        <v>1</v>
      </c>
      <c r="M89" s="17">
        <f t="shared" si="17"/>
        <v>0</v>
      </c>
    </row>
    <row r="90" spans="1:13" s="2" customFormat="1" ht="16.5" thickBot="1" x14ac:dyDescent="0.3">
      <c r="A90" s="162"/>
      <c r="B90" s="163"/>
      <c r="C90" s="109"/>
      <c r="D90" s="111"/>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4"/>
      <c r="B93" s="165"/>
      <c r="C93" s="51"/>
      <c r="D93" s="111"/>
      <c r="E93" s="39"/>
      <c r="F93" s="14" t="s">
        <v>1</v>
      </c>
      <c r="G93" s="17">
        <f>(IF((D93*E93)&gt;0,(D93*E93),0))</f>
        <v>0</v>
      </c>
      <c r="H93" s="92"/>
      <c r="I93" s="95"/>
      <c r="J93" s="80"/>
      <c r="K93" s="80"/>
      <c r="L93" s="14" t="s">
        <v>1</v>
      </c>
      <c r="M93" s="17">
        <f>IF((J93+K93)&gt;0, (J93+K93), 0)</f>
        <v>0</v>
      </c>
    </row>
    <row r="94" spans="1:13" ht="16.5" thickBot="1" x14ac:dyDescent="0.3">
      <c r="A94" s="164"/>
      <c r="B94" s="165"/>
      <c r="C94" s="51"/>
      <c r="D94" s="111"/>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4"/>
      <c r="B95" s="165"/>
      <c r="C95" s="51"/>
      <c r="D95" s="111"/>
      <c r="E95" s="39"/>
      <c r="F95" s="14" t="s">
        <v>1</v>
      </c>
      <c r="G95" s="17">
        <f t="shared" si="18"/>
        <v>0</v>
      </c>
      <c r="H95" s="92"/>
      <c r="I95" s="95"/>
      <c r="J95" s="80"/>
      <c r="K95" s="80"/>
      <c r="L95" s="14" t="s">
        <v>1</v>
      </c>
      <c r="M95" s="17">
        <f t="shared" si="19"/>
        <v>0</v>
      </c>
    </row>
    <row r="96" spans="1:13" ht="16.5" thickBot="1" x14ac:dyDescent="0.3">
      <c r="A96" s="164"/>
      <c r="B96" s="165"/>
      <c r="C96" s="51"/>
      <c r="D96" s="111"/>
      <c r="E96" s="39"/>
      <c r="F96" s="14" t="s">
        <v>1</v>
      </c>
      <c r="G96" s="17">
        <f t="shared" si="18"/>
        <v>0</v>
      </c>
      <c r="H96" s="92"/>
      <c r="I96" s="95"/>
      <c r="J96" s="80"/>
      <c r="K96" s="80"/>
      <c r="L96" s="14" t="s">
        <v>1</v>
      </c>
      <c r="M96" s="17">
        <f t="shared" si="19"/>
        <v>0</v>
      </c>
    </row>
    <row r="97" spans="1:13" ht="16.5" thickBot="1" x14ac:dyDescent="0.3">
      <c r="A97" s="164"/>
      <c r="B97" s="165"/>
      <c r="C97" s="51"/>
      <c r="D97" s="111"/>
      <c r="E97" s="39"/>
      <c r="F97" s="14" t="s">
        <v>1</v>
      </c>
      <c r="G97" s="17">
        <f t="shared" si="18"/>
        <v>0</v>
      </c>
      <c r="H97" s="92"/>
      <c r="I97" s="95"/>
      <c r="J97" s="80"/>
      <c r="K97" s="80"/>
      <c r="L97" s="14" t="s">
        <v>1</v>
      </c>
      <c r="M97" s="17">
        <f t="shared" si="19"/>
        <v>0</v>
      </c>
    </row>
    <row r="98" spans="1:13" ht="16.5" thickBot="1" x14ac:dyDescent="0.3">
      <c r="A98" s="164"/>
      <c r="B98" s="165"/>
      <c r="C98" s="51"/>
      <c r="D98" s="111"/>
      <c r="E98" s="39"/>
      <c r="F98" s="14" t="s">
        <v>1</v>
      </c>
      <c r="G98" s="17">
        <f t="shared" si="18"/>
        <v>0</v>
      </c>
      <c r="H98" s="92"/>
      <c r="I98" s="95"/>
      <c r="J98" s="80"/>
      <c r="K98" s="80"/>
      <c r="L98" s="14" t="s">
        <v>1</v>
      </c>
      <c r="M98" s="17">
        <f t="shared" si="19"/>
        <v>0</v>
      </c>
    </row>
    <row r="99" spans="1:13" ht="16.5" thickBot="1" x14ac:dyDescent="0.3">
      <c r="A99" s="164"/>
      <c r="B99" s="165"/>
      <c r="C99" s="51"/>
      <c r="D99" s="111"/>
      <c r="E99" s="39"/>
      <c r="F99" s="14" t="s">
        <v>1</v>
      </c>
      <c r="G99" s="17">
        <f t="shared" si="18"/>
        <v>0</v>
      </c>
      <c r="H99" s="92"/>
      <c r="I99" s="95"/>
      <c r="J99" s="80"/>
      <c r="K99" s="80"/>
      <c r="L99" s="14" t="s">
        <v>1</v>
      </c>
      <c r="M99" s="17">
        <f t="shared" si="19"/>
        <v>0</v>
      </c>
    </row>
    <row r="100" spans="1:13" ht="16.5" thickBot="1" x14ac:dyDescent="0.3">
      <c r="A100" s="164"/>
      <c r="B100" s="165"/>
      <c r="C100" s="51"/>
      <c r="D100" s="111"/>
      <c r="E100" s="39"/>
      <c r="F100" s="14" t="s">
        <v>1</v>
      </c>
      <c r="G100" s="17">
        <f t="shared" si="18"/>
        <v>0</v>
      </c>
      <c r="H100" s="92"/>
      <c r="I100" s="95"/>
      <c r="J100" s="80"/>
      <c r="K100" s="80"/>
      <c r="L100" s="14" t="s">
        <v>1</v>
      </c>
      <c r="M100" s="17">
        <f t="shared" si="19"/>
        <v>0</v>
      </c>
    </row>
    <row r="101" spans="1:13" ht="16.5" thickBot="1" x14ac:dyDescent="0.3">
      <c r="A101" s="164"/>
      <c r="B101" s="165"/>
      <c r="C101" s="51"/>
      <c r="D101" s="111"/>
      <c r="E101" s="39"/>
      <c r="F101" s="14" t="s">
        <v>1</v>
      </c>
      <c r="G101" s="17">
        <f t="shared" si="18"/>
        <v>0</v>
      </c>
      <c r="H101" s="92"/>
      <c r="I101" s="95"/>
      <c r="J101" s="80"/>
      <c r="K101" s="80"/>
      <c r="L101" s="14" t="s">
        <v>1</v>
      </c>
      <c r="M101" s="17">
        <f t="shared" si="19"/>
        <v>0</v>
      </c>
    </row>
    <row r="102" spans="1:13" s="2" customFormat="1" ht="16.5" thickBot="1" x14ac:dyDescent="0.3">
      <c r="A102" s="164"/>
      <c r="B102" s="165"/>
      <c r="C102" s="51"/>
      <c r="D102" s="111"/>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nMP/9kf+WAoVsOwKEjUEt4ftyt/C4xVRqqSV7UnBpp6eCZ7/hIEt2w7iU/FhPCsrlQGD/55YyAQN3JXqFgz6dw==" saltValue="TILu38wO9mYdEVopEnPI2Q=="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A1:R22"/>
  <sheetViews>
    <sheetView showGridLines="0" zoomScaleNormal="100" zoomScaleSheetLayoutView="100" workbookViewId="0">
      <selection activeCell="E26" sqref="E26:M26"/>
    </sheetView>
  </sheetViews>
  <sheetFormatPr defaultRowHeight="15" x14ac:dyDescent="0.25"/>
  <cols>
    <col min="3" max="3" width="27.7109375" customWidth="1"/>
    <col min="4" max="4" width="15.7109375" bestFit="1" customWidth="1"/>
    <col min="5" max="11" width="15.28515625" bestFit="1" customWidth="1"/>
    <col min="12" max="14" width="15.28515625" style="55" bestFit="1" customWidth="1"/>
    <col min="15" max="15" width="15.28515625" bestFit="1" customWidth="1"/>
  </cols>
  <sheetData>
    <row r="1" spans="1:18" ht="30" customHeight="1" thickBot="1" x14ac:dyDescent="0.3">
      <c r="A1" s="175" t="s">
        <v>93</v>
      </c>
      <c r="B1" s="176"/>
      <c r="C1" s="176"/>
      <c r="D1" s="75"/>
      <c r="E1" s="166" t="s">
        <v>39</v>
      </c>
      <c r="F1" s="167"/>
      <c r="G1" s="167"/>
      <c r="H1" s="167"/>
      <c r="I1" s="167"/>
      <c r="J1" s="167"/>
      <c r="K1" s="167"/>
      <c r="L1" s="168"/>
      <c r="M1" s="168"/>
      <c r="N1" s="168"/>
      <c r="O1" s="169"/>
    </row>
    <row r="2" spans="1:18" ht="21" customHeight="1" x14ac:dyDescent="0.25">
      <c r="A2" s="170"/>
      <c r="B2" s="171"/>
      <c r="C2" s="172"/>
      <c r="D2" s="41" t="s">
        <v>68</v>
      </c>
      <c r="E2" s="42">
        <v>1</v>
      </c>
      <c r="F2" s="41">
        <v>2</v>
      </c>
      <c r="G2" s="41">
        <v>3</v>
      </c>
      <c r="H2" s="41">
        <v>4</v>
      </c>
      <c r="I2" s="41">
        <v>5</v>
      </c>
      <c r="J2" s="41">
        <v>6</v>
      </c>
      <c r="K2" s="42">
        <v>7</v>
      </c>
      <c r="L2" s="41">
        <v>8</v>
      </c>
      <c r="M2" s="41">
        <v>9</v>
      </c>
      <c r="N2" s="41">
        <v>10</v>
      </c>
      <c r="O2" s="41" t="s">
        <v>67</v>
      </c>
    </row>
    <row r="3" spans="1:18" ht="21.6" customHeight="1" x14ac:dyDescent="0.25">
      <c r="A3" s="185" t="s">
        <v>28</v>
      </c>
      <c r="B3" s="186"/>
      <c r="C3" s="186"/>
      <c r="D3" s="43">
        <f>SUM(E3:N3)</f>
        <v>0</v>
      </c>
      <c r="E3" s="112">
        <f>'Deliv 1'!C109</f>
        <v>0</v>
      </c>
      <c r="F3" s="112">
        <f>'Deliv 2'!C109</f>
        <v>0</v>
      </c>
      <c r="G3" s="112">
        <f>'Deliv 3'!C109</f>
        <v>0</v>
      </c>
      <c r="H3" s="112">
        <f>'Deliv 4'!C109</f>
        <v>0</v>
      </c>
      <c r="I3" s="112">
        <f>'Deliv 5'!C109</f>
        <v>0</v>
      </c>
      <c r="J3" s="112">
        <f>'Deliv 6'!C109</f>
        <v>0</v>
      </c>
      <c r="K3" s="112">
        <f>'Deliv 7'!C109</f>
        <v>0</v>
      </c>
      <c r="L3" s="113">
        <f>'Deliv 8'!C109</f>
        <v>0</v>
      </c>
      <c r="M3" s="113">
        <f>'Deliv 9'!C109</f>
        <v>0</v>
      </c>
      <c r="N3" s="113">
        <f>'Deliv 10'!C109</f>
        <v>0</v>
      </c>
      <c r="O3" s="113">
        <f>SUM('Deliv 1'!D109, 'Deliv 2'!D109, 'Deliv 3'!D109,'Deliv 4'!D109,'Deliv 5'!D109,'Deliv 6'!D109,'Deliv 7'!D109,'Deliv 8'!D109,'Deliv 9'!D109,'Deliv 10'!D109)</f>
        <v>0</v>
      </c>
    </row>
    <row r="4" spans="1:18" ht="21.6" customHeight="1" x14ac:dyDescent="0.25">
      <c r="A4" s="183" t="s">
        <v>29</v>
      </c>
      <c r="B4" s="184"/>
      <c r="C4" s="184"/>
      <c r="D4" s="43">
        <f t="shared" ref="D4:D9" si="0">SUM(E4:N4)</f>
        <v>0</v>
      </c>
      <c r="E4" s="112">
        <f>'Deliv 1'!C110</f>
        <v>0</v>
      </c>
      <c r="F4" s="112">
        <f>'Deliv 2'!C110</f>
        <v>0</v>
      </c>
      <c r="G4" s="112">
        <f>'Deliv 3'!C110</f>
        <v>0</v>
      </c>
      <c r="H4" s="112">
        <f>'Deliv 4'!C110</f>
        <v>0</v>
      </c>
      <c r="I4" s="112">
        <f>'Deliv 5'!C110</f>
        <v>0</v>
      </c>
      <c r="J4" s="112">
        <f>'Deliv 6'!C110</f>
        <v>0</v>
      </c>
      <c r="K4" s="112">
        <f>'Deliv 7'!C110</f>
        <v>0</v>
      </c>
      <c r="L4" s="113">
        <f>'Deliv 8'!C110</f>
        <v>0</v>
      </c>
      <c r="M4" s="113">
        <f>'Deliv 9'!C110</f>
        <v>0</v>
      </c>
      <c r="N4" s="113">
        <f>'Deliv 10'!C110</f>
        <v>0</v>
      </c>
      <c r="O4" s="113">
        <f>SUM('Deliv 1'!D110, 'Deliv 2'!D110, 'Deliv 3'!D110,'Deliv 4'!D110,'Deliv 5'!D110,'Deliv 6'!D110,'Deliv 7'!D110,'Deliv 8'!D110,'Deliv 9'!D110,'Deliv 10'!D110)</f>
        <v>0</v>
      </c>
    </row>
    <row r="5" spans="1:18" ht="21.6" customHeight="1" x14ac:dyDescent="0.25">
      <c r="A5" s="183" t="s">
        <v>30</v>
      </c>
      <c r="B5" s="184"/>
      <c r="C5" s="184"/>
      <c r="D5" s="43">
        <f t="shared" si="0"/>
        <v>0</v>
      </c>
      <c r="E5" s="112">
        <f>'Deliv 1'!C111</f>
        <v>0</v>
      </c>
      <c r="F5" s="112">
        <f>'Deliv 2'!C111</f>
        <v>0</v>
      </c>
      <c r="G5" s="112">
        <f>'Deliv 3'!C111</f>
        <v>0</v>
      </c>
      <c r="H5" s="112">
        <f>'Deliv 4'!C111</f>
        <v>0</v>
      </c>
      <c r="I5" s="112">
        <f>'Deliv 5'!C111</f>
        <v>0</v>
      </c>
      <c r="J5" s="112">
        <f>'Deliv 6'!C111</f>
        <v>0</v>
      </c>
      <c r="K5" s="112">
        <f>'Deliv 7'!C111</f>
        <v>0</v>
      </c>
      <c r="L5" s="113">
        <f>'Deliv 8'!C111</f>
        <v>0</v>
      </c>
      <c r="M5" s="113">
        <f>'Deliv 9'!C111</f>
        <v>0</v>
      </c>
      <c r="N5" s="113">
        <f>'Deliv 10'!C111</f>
        <v>0</v>
      </c>
      <c r="O5" s="113">
        <f>SUM('Deliv 1'!D111, 'Deliv 2'!D111, 'Deliv 3'!D111,'Deliv 4'!D111,'Deliv 5'!D111,'Deliv 6'!D111,'Deliv 7'!D111,'Deliv 8'!D111,'Deliv 9'!D111,'Deliv 10'!D111)</f>
        <v>0</v>
      </c>
    </row>
    <row r="6" spans="1:18" ht="21.6" customHeight="1" x14ac:dyDescent="0.25">
      <c r="A6" s="179" t="s">
        <v>31</v>
      </c>
      <c r="B6" s="180"/>
      <c r="C6" s="84">
        <f>IFERROR(D6/D10, 0)</f>
        <v>0</v>
      </c>
      <c r="D6" s="43">
        <f t="shared" si="0"/>
        <v>0</v>
      </c>
      <c r="E6" s="112">
        <f>'Deliv 1'!C112</f>
        <v>0</v>
      </c>
      <c r="F6" s="112">
        <f>'Deliv 2'!C112</f>
        <v>0</v>
      </c>
      <c r="G6" s="112">
        <f>'Deliv 3'!C112</f>
        <v>0</v>
      </c>
      <c r="H6" s="112">
        <f>'Deliv 4'!C112</f>
        <v>0</v>
      </c>
      <c r="I6" s="112">
        <f>'Deliv 5'!C112</f>
        <v>0</v>
      </c>
      <c r="J6" s="112">
        <f>'Deliv 6'!C112</f>
        <v>0</v>
      </c>
      <c r="K6" s="112">
        <f>'Deliv 7'!C112</f>
        <v>0</v>
      </c>
      <c r="L6" s="113">
        <f>'Deliv 8'!C112</f>
        <v>0</v>
      </c>
      <c r="M6" s="113">
        <f>'Deliv 9'!C112</f>
        <v>0</v>
      </c>
      <c r="N6" s="113">
        <f>'Deliv 10'!C112</f>
        <v>0</v>
      </c>
      <c r="O6" s="113">
        <f>SUM('Deliv 1'!D112, 'Deliv 2'!D112, 'Deliv 3'!D112,'Deliv 4'!D112,'Deliv 5'!D112,'Deliv 6'!D112,'Deliv 7'!D112,'Deliv 8'!D112,'Deliv 9'!D112,'Deliv 10'!D112)</f>
        <v>0</v>
      </c>
    </row>
    <row r="7" spans="1:18" ht="21.6" customHeight="1" x14ac:dyDescent="0.25">
      <c r="A7" s="183" t="s">
        <v>32</v>
      </c>
      <c r="B7" s="184"/>
      <c r="C7" s="184"/>
      <c r="D7" s="43">
        <f t="shared" si="0"/>
        <v>0</v>
      </c>
      <c r="E7" s="112">
        <f>'Deliv 1'!C113</f>
        <v>0</v>
      </c>
      <c r="F7" s="112">
        <f>'Deliv 2'!C113</f>
        <v>0</v>
      </c>
      <c r="G7" s="112">
        <f>'Deliv 3'!C113</f>
        <v>0</v>
      </c>
      <c r="H7" s="112">
        <f>'Deliv 4'!C113</f>
        <v>0</v>
      </c>
      <c r="I7" s="112">
        <f>'Deliv 5'!C113</f>
        <v>0</v>
      </c>
      <c r="J7" s="112">
        <f>'Deliv 6'!C113</f>
        <v>0</v>
      </c>
      <c r="K7" s="112">
        <f>'Deliv 7'!C113</f>
        <v>0</v>
      </c>
      <c r="L7" s="113">
        <f>'Deliv 8'!C113</f>
        <v>0</v>
      </c>
      <c r="M7" s="113">
        <f>'Deliv 9'!C113</f>
        <v>0</v>
      </c>
      <c r="N7" s="113">
        <f>'Deliv 10'!C113</f>
        <v>0</v>
      </c>
      <c r="O7" s="113">
        <f>SUM('Deliv 1'!D113, 'Deliv 2'!D113, 'Deliv 3'!D113,'Deliv 4'!D113,'Deliv 5'!D113,'Deliv 6'!D113,'Deliv 7'!D113,'Deliv 8'!D113,'Deliv 9'!D113,'Deliv 10'!D113)</f>
        <v>0</v>
      </c>
    </row>
    <row r="8" spans="1:18" ht="21.6" customHeight="1" x14ac:dyDescent="0.25">
      <c r="A8" s="183" t="s">
        <v>33</v>
      </c>
      <c r="B8" s="184"/>
      <c r="C8" s="184"/>
      <c r="D8" s="43">
        <f t="shared" si="0"/>
        <v>0</v>
      </c>
      <c r="E8" s="112">
        <f>'Deliv 1'!C114</f>
        <v>0</v>
      </c>
      <c r="F8" s="112">
        <f>'Deliv 2'!C114</f>
        <v>0</v>
      </c>
      <c r="G8" s="112">
        <f>'Deliv 3'!C114</f>
        <v>0</v>
      </c>
      <c r="H8" s="112">
        <f>'Deliv 4'!C114</f>
        <v>0</v>
      </c>
      <c r="I8" s="112">
        <f>'Deliv 5'!C114</f>
        <v>0</v>
      </c>
      <c r="J8" s="112">
        <f>'Deliv 6'!C114</f>
        <v>0</v>
      </c>
      <c r="K8" s="112">
        <f>'Deliv 7'!C114</f>
        <v>0</v>
      </c>
      <c r="L8" s="113">
        <f>'Deliv 8'!C114</f>
        <v>0</v>
      </c>
      <c r="M8" s="113">
        <f>'Deliv 9'!C114</f>
        <v>0</v>
      </c>
      <c r="N8" s="113">
        <f>'Deliv 10'!C114</f>
        <v>0</v>
      </c>
      <c r="O8" s="113">
        <f>SUM('Deliv 1'!D114, 'Deliv 2'!D114, 'Deliv 3'!D114,'Deliv 4'!D114,'Deliv 5'!D114,'Deliv 6'!D114,'Deliv 7'!D114,'Deliv 8'!D114,'Deliv 9'!D114,'Deliv 10'!D114)</f>
        <v>0</v>
      </c>
    </row>
    <row r="9" spans="1:18" ht="21.6" customHeight="1" thickBot="1" x14ac:dyDescent="0.3">
      <c r="A9" s="177" t="s">
        <v>34</v>
      </c>
      <c r="B9" s="178"/>
      <c r="C9" s="178"/>
      <c r="D9" s="43">
        <f t="shared" si="0"/>
        <v>0</v>
      </c>
      <c r="E9" s="112">
        <f>'Deliv 1'!C115</f>
        <v>0</v>
      </c>
      <c r="F9" s="112">
        <f>'Deliv 2'!C115</f>
        <v>0</v>
      </c>
      <c r="G9" s="112">
        <f>'Deliv 3'!C115</f>
        <v>0</v>
      </c>
      <c r="H9" s="112">
        <f>'Deliv 4'!C115</f>
        <v>0</v>
      </c>
      <c r="I9" s="112">
        <f>'Deliv 5'!C115</f>
        <v>0</v>
      </c>
      <c r="J9" s="112">
        <f>'Deliv 6'!C115</f>
        <v>0</v>
      </c>
      <c r="K9" s="112">
        <f>'Deliv 7'!C115</f>
        <v>0</v>
      </c>
      <c r="L9" s="113">
        <f>'Deliv 8'!C115</f>
        <v>0</v>
      </c>
      <c r="M9" s="113">
        <f>'Deliv 9'!C115</f>
        <v>0</v>
      </c>
      <c r="N9" s="113">
        <f>'Deliv 10'!C115</f>
        <v>0</v>
      </c>
      <c r="O9" s="113">
        <f>SUM('Deliv 1'!D115, 'Deliv 2'!D115, 'Deliv 3'!D115,'Deliv 4'!D115,'Deliv 5'!D115,'Deliv 6'!D115,'Deliv 7'!D115,'Deliv 8'!D115,'Deliv 9'!D115,'Deliv 10'!D115)</f>
        <v>0</v>
      </c>
    </row>
    <row r="10" spans="1:18" ht="21.6" customHeight="1" thickBot="1" x14ac:dyDescent="0.3">
      <c r="A10" s="173" t="s">
        <v>81</v>
      </c>
      <c r="B10" s="174"/>
      <c r="C10" s="174"/>
      <c r="D10" s="44">
        <f>SUM(D3:D9)</f>
        <v>0</v>
      </c>
      <c r="E10" s="114">
        <f t="shared" ref="E10:K10" si="1">SUM(E3:E9)</f>
        <v>0</v>
      </c>
      <c r="F10" s="114">
        <f t="shared" si="1"/>
        <v>0</v>
      </c>
      <c r="G10" s="114">
        <f t="shared" si="1"/>
        <v>0</v>
      </c>
      <c r="H10" s="114">
        <f t="shared" si="1"/>
        <v>0</v>
      </c>
      <c r="I10" s="114">
        <f t="shared" si="1"/>
        <v>0</v>
      </c>
      <c r="J10" s="114">
        <f t="shared" si="1"/>
        <v>0</v>
      </c>
      <c r="K10" s="115">
        <f t="shared" si="1"/>
        <v>0</v>
      </c>
      <c r="L10" s="114">
        <f>SUM(L3:L9)</f>
        <v>0</v>
      </c>
      <c r="M10" s="114">
        <f>SUM(M3:M9)</f>
        <v>0</v>
      </c>
      <c r="N10" s="114">
        <f>SUM(N3:N9)</f>
        <v>0</v>
      </c>
      <c r="O10" s="116">
        <f>SUM(O3:O9)</f>
        <v>0</v>
      </c>
    </row>
    <row r="11" spans="1:18" s="55" customFormat="1" ht="21.6" customHeight="1" thickBot="1" x14ac:dyDescent="0.3">
      <c r="A11" s="173" t="s">
        <v>83</v>
      </c>
      <c r="B11" s="174"/>
      <c r="C11" s="187"/>
      <c r="D11" s="77">
        <f>O10</f>
        <v>0</v>
      </c>
      <c r="E11" s="89" t="s">
        <v>84</v>
      </c>
      <c r="F11" s="90">
        <f>IFERROR(D11/D10, 0)</f>
        <v>0</v>
      </c>
      <c r="G11" s="85"/>
      <c r="I11" s="78"/>
      <c r="J11" s="78"/>
      <c r="K11" s="78"/>
      <c r="L11" s="78"/>
      <c r="M11" s="78"/>
      <c r="N11" s="78"/>
      <c r="O11" s="78"/>
    </row>
    <row r="12" spans="1:18" ht="21.6" customHeight="1" thickBot="1" x14ac:dyDescent="0.3">
      <c r="A12" s="181" t="s">
        <v>35</v>
      </c>
      <c r="B12" s="182"/>
      <c r="C12" s="182"/>
      <c r="D12" s="76">
        <f>SUM(D10:D11)</f>
        <v>0</v>
      </c>
      <c r="E12" s="74"/>
      <c r="F12" s="74"/>
      <c r="G12" s="74"/>
      <c r="H12" s="74"/>
      <c r="I12" s="74"/>
      <c r="J12" s="74"/>
      <c r="K12" s="74"/>
      <c r="L12" s="74"/>
      <c r="M12" s="74"/>
      <c r="N12" s="74"/>
      <c r="O12" s="74"/>
    </row>
    <row r="13" spans="1:18" x14ac:dyDescent="0.25">
      <c r="A13" s="75"/>
      <c r="B13" s="75"/>
      <c r="C13" s="75"/>
      <c r="D13" s="75"/>
      <c r="E13" s="75"/>
      <c r="F13" s="75"/>
      <c r="G13" s="75"/>
      <c r="H13" s="75"/>
      <c r="I13" s="75"/>
      <c r="J13" s="75"/>
      <c r="K13" s="75"/>
      <c r="L13" s="75"/>
      <c r="M13" s="75"/>
      <c r="N13" s="75"/>
      <c r="O13" s="75"/>
    </row>
    <row r="14" spans="1:18" x14ac:dyDescent="0.25">
      <c r="A14" s="75"/>
      <c r="B14" s="75"/>
      <c r="C14" s="75"/>
      <c r="D14" s="75"/>
      <c r="E14" s="75"/>
      <c r="F14" s="75"/>
      <c r="G14" s="75"/>
      <c r="H14" s="75"/>
      <c r="I14" s="75"/>
      <c r="J14" s="75"/>
      <c r="K14" s="75"/>
      <c r="L14" s="75"/>
      <c r="M14" s="75"/>
      <c r="N14" s="75"/>
      <c r="O14" s="75"/>
    </row>
    <row r="15" spans="1:18" x14ac:dyDescent="0.25">
      <c r="A15" s="75"/>
      <c r="B15" s="75"/>
      <c r="C15" s="75"/>
      <c r="D15" s="75"/>
      <c r="E15" s="75"/>
      <c r="F15" s="75"/>
      <c r="G15" s="75"/>
      <c r="H15" s="75"/>
      <c r="I15" s="75"/>
      <c r="J15" s="75"/>
      <c r="K15" s="75"/>
      <c r="L15" s="75"/>
      <c r="M15" s="75"/>
      <c r="N15" s="75"/>
      <c r="O15" s="75"/>
    </row>
    <row r="16" spans="1:18" ht="15.75" x14ac:dyDescent="0.25">
      <c r="A16" s="75"/>
      <c r="B16" s="75"/>
      <c r="C16" s="75"/>
      <c r="D16" s="75"/>
      <c r="E16" s="75"/>
      <c r="F16" s="75"/>
      <c r="G16" s="75"/>
      <c r="H16" s="75"/>
      <c r="I16" s="75"/>
      <c r="J16" s="75"/>
      <c r="K16" s="75"/>
      <c r="L16" s="75"/>
      <c r="M16" s="75"/>
      <c r="N16" s="75"/>
      <c r="O16" s="75"/>
      <c r="Q16" s="40"/>
      <c r="R16" s="5"/>
    </row>
    <row r="17" spans="1:18" ht="15.75" x14ac:dyDescent="0.25">
      <c r="A17" s="56"/>
      <c r="B17" s="56"/>
      <c r="C17" s="56"/>
      <c r="D17" s="56"/>
      <c r="E17" s="56"/>
      <c r="F17" s="56"/>
      <c r="G17" s="56"/>
      <c r="H17" s="56"/>
      <c r="I17" s="56"/>
      <c r="J17" s="56"/>
      <c r="K17" s="56"/>
      <c r="L17" s="56"/>
      <c r="M17" s="56"/>
      <c r="N17" s="56"/>
      <c r="O17" s="56"/>
      <c r="Q17" s="40"/>
      <c r="R17" s="5"/>
    </row>
    <row r="18" spans="1:18" ht="15.75" x14ac:dyDescent="0.25">
      <c r="A18" s="56"/>
      <c r="B18" s="56"/>
      <c r="C18" s="56"/>
      <c r="D18" s="56"/>
      <c r="E18" s="56"/>
      <c r="F18" s="56"/>
      <c r="G18" s="56"/>
      <c r="H18" s="56"/>
      <c r="I18" s="56"/>
      <c r="J18" s="56"/>
      <c r="K18" s="56"/>
      <c r="L18" s="56"/>
      <c r="M18" s="56"/>
      <c r="N18" s="56"/>
      <c r="O18" s="56"/>
      <c r="Q18" s="40"/>
      <c r="R18" s="5"/>
    </row>
    <row r="19" spans="1:18" ht="15.75" x14ac:dyDescent="0.25">
      <c r="A19" s="56"/>
      <c r="B19" s="56"/>
      <c r="C19" s="56"/>
      <c r="D19" s="56"/>
      <c r="E19" s="56"/>
      <c r="F19" s="56"/>
      <c r="G19" s="56"/>
      <c r="H19" s="56"/>
      <c r="I19" s="56"/>
      <c r="J19" s="56"/>
      <c r="K19" s="56"/>
      <c r="L19" s="56"/>
      <c r="M19" s="56"/>
      <c r="N19" s="56"/>
      <c r="O19" s="56"/>
      <c r="Q19" s="40"/>
      <c r="R19" s="5"/>
    </row>
    <row r="20" spans="1:18" ht="15.75" x14ac:dyDescent="0.25">
      <c r="A20" s="56"/>
      <c r="B20" s="56"/>
      <c r="C20" s="56"/>
      <c r="D20" s="56"/>
      <c r="E20" s="56"/>
      <c r="F20" s="56"/>
      <c r="G20" s="56"/>
      <c r="H20" s="56"/>
      <c r="I20" s="56"/>
      <c r="J20" s="56"/>
      <c r="K20" s="56"/>
      <c r="L20" s="56"/>
      <c r="M20" s="56"/>
      <c r="N20" s="56"/>
      <c r="O20" s="56"/>
      <c r="Q20" s="40"/>
      <c r="R20" s="5"/>
    </row>
    <row r="21" spans="1:18" ht="15.75" x14ac:dyDescent="0.25">
      <c r="A21" s="56"/>
      <c r="B21" s="56"/>
      <c r="C21" s="56"/>
      <c r="D21" s="56"/>
      <c r="E21" s="56"/>
      <c r="F21" s="56"/>
      <c r="G21" s="56"/>
      <c r="H21" s="56"/>
      <c r="I21" s="56"/>
      <c r="J21" s="56"/>
      <c r="K21" s="56"/>
      <c r="L21" s="56"/>
      <c r="M21" s="56"/>
      <c r="N21" s="56"/>
      <c r="O21" s="56"/>
      <c r="Q21" s="40"/>
      <c r="R21" s="5"/>
    </row>
    <row r="22" spans="1:18" ht="15.75" x14ac:dyDescent="0.25">
      <c r="A22" s="56"/>
      <c r="B22" s="56"/>
      <c r="C22" s="56"/>
      <c r="D22" s="56"/>
      <c r="E22" s="56"/>
      <c r="F22" s="56"/>
      <c r="G22" s="56"/>
      <c r="H22" s="56"/>
      <c r="I22" s="56"/>
      <c r="J22" s="56"/>
      <c r="K22" s="56"/>
      <c r="L22" s="56"/>
      <c r="M22" s="56"/>
      <c r="N22" s="56"/>
      <c r="O22" s="56"/>
      <c r="Q22" s="40"/>
      <c r="R22" s="5"/>
    </row>
  </sheetData>
  <sheetProtection algorithmName="SHA-512" hashValue="iiJZJzsJjnBKagAYHxWbAKAupxXO2I0uCsS8rVxg0MEmNxOHhHodCqXncdrUxiW6S4QDON+WUusr0qCog59xPw==" saltValue="JY/NV5ngGvPABoqYZRSoZw==" spinCount="100000" sheet="1" selectLockedCells="1"/>
  <mergeCells count="13">
    <mergeCell ref="A12:C12"/>
    <mergeCell ref="A7:C7"/>
    <mergeCell ref="A8:C8"/>
    <mergeCell ref="A3:C3"/>
    <mergeCell ref="A4:C4"/>
    <mergeCell ref="A5:C5"/>
    <mergeCell ref="A11:C11"/>
    <mergeCell ref="E1:O1"/>
    <mergeCell ref="A2:C2"/>
    <mergeCell ref="A10:C10"/>
    <mergeCell ref="A1:C1"/>
    <mergeCell ref="A9:C9"/>
    <mergeCell ref="A6:B6"/>
  </mergeCells>
  <conditionalFormatting sqref="C6">
    <cfRule type="cellIs" dxfId="0" priority="1" operator="greaterThan">
      <formula>0.05</formula>
    </cfRule>
  </conditionalFormatting>
  <pageMargins left="0.7" right="0.7" top="0.75" bottom="0.75" header="0.3" footer="0.3"/>
  <pageSetup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5E0A1-D85C-4AA0-8318-5D3367F50D9C}">
  <sheetPr codeName="Sheet3">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9" t="s">
        <v>93</v>
      </c>
      <c r="B1" s="117"/>
      <c r="C1" s="117"/>
      <c r="D1" s="56"/>
      <c r="E1" s="56"/>
      <c r="F1" s="56"/>
      <c r="G1" s="56"/>
    </row>
    <row r="2" spans="1:13" ht="16.5" thickBot="1" x14ac:dyDescent="0.3">
      <c r="A2" s="38" t="s">
        <v>37</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91"/>
      <c r="D5" s="91"/>
      <c r="E5" s="91"/>
      <c r="F5" s="91"/>
      <c r="G5" s="12"/>
      <c r="H5" s="92"/>
      <c r="I5" s="91"/>
      <c r="J5" s="91"/>
      <c r="K5" s="91"/>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87" t="s">
        <v>5</v>
      </c>
      <c r="B18" s="88"/>
      <c r="C18" s="88"/>
      <c r="D18" s="88"/>
      <c r="E18" s="18"/>
      <c r="F18" s="18"/>
      <c r="G18" s="12"/>
      <c r="H18" s="92"/>
      <c r="I18" s="91"/>
      <c r="J18" s="91"/>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87" t="s">
        <v>6</v>
      </c>
      <c r="B23" s="88"/>
      <c r="C23" s="88"/>
      <c r="D23" s="88"/>
      <c r="E23" s="18"/>
      <c r="F23" s="18"/>
      <c r="G23" s="12"/>
      <c r="H23" s="92"/>
      <c r="I23" s="91"/>
      <c r="J23" s="91"/>
      <c r="K23" s="18"/>
      <c r="L23" s="18"/>
      <c r="M23" s="12"/>
    </row>
    <row r="24" spans="1:13" ht="16.5" thickBot="1" x14ac:dyDescent="0.3">
      <c r="A24" s="145"/>
      <c r="B24" s="146"/>
      <c r="C24" s="52"/>
      <c r="D24" s="111"/>
      <c r="E24" s="60"/>
      <c r="F24" s="14" t="s">
        <v>1</v>
      </c>
      <c r="G24" s="17">
        <f>IF((D24*E24)&gt;0, (D24*E24), 0)</f>
        <v>0</v>
      </c>
      <c r="H24" s="92"/>
      <c r="I24" s="95"/>
      <c r="J24" s="80"/>
      <c r="K24" s="80"/>
      <c r="L24" s="14" t="s">
        <v>1</v>
      </c>
      <c r="M24" s="17">
        <f>IF((J24+K24)&gt;0, (J24+K24), 0)</f>
        <v>0</v>
      </c>
    </row>
    <row r="25" spans="1:13" ht="16.5" thickBot="1" x14ac:dyDescent="0.3">
      <c r="A25" s="145"/>
      <c r="B25" s="146"/>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45"/>
      <c r="B26" s="146"/>
      <c r="C26" s="52"/>
      <c r="D26" s="111"/>
      <c r="E26" s="60"/>
      <c r="F26" s="14" t="s">
        <v>1</v>
      </c>
      <c r="G26" s="17">
        <f t="shared" si="4"/>
        <v>0</v>
      </c>
      <c r="H26" s="92"/>
      <c r="I26" s="95"/>
      <c r="J26" s="80"/>
      <c r="K26" s="80"/>
      <c r="L26" s="14" t="s">
        <v>1</v>
      </c>
      <c r="M26" s="17">
        <f t="shared" si="5"/>
        <v>0</v>
      </c>
    </row>
    <row r="27" spans="1:13" ht="16.5" thickBot="1" x14ac:dyDescent="0.3">
      <c r="A27" s="145"/>
      <c r="B27" s="146"/>
      <c r="C27" s="52"/>
      <c r="D27" s="111"/>
      <c r="E27" s="60"/>
      <c r="F27" s="14" t="s">
        <v>1</v>
      </c>
      <c r="G27" s="17">
        <f t="shared" si="4"/>
        <v>0</v>
      </c>
      <c r="H27" s="92"/>
      <c r="I27" s="95"/>
      <c r="J27" s="80"/>
      <c r="K27" s="80"/>
      <c r="L27" s="14" t="s">
        <v>1</v>
      </c>
      <c r="M27" s="17">
        <f t="shared" si="5"/>
        <v>0</v>
      </c>
    </row>
    <row r="28" spans="1:13" ht="16.5" thickBot="1" x14ac:dyDescent="0.3">
      <c r="A28" s="145"/>
      <c r="B28" s="146"/>
      <c r="C28" s="52"/>
      <c r="D28" s="111"/>
      <c r="E28" s="60"/>
      <c r="F28" s="14" t="s">
        <v>1</v>
      </c>
      <c r="G28" s="17">
        <f t="shared" si="4"/>
        <v>0</v>
      </c>
      <c r="H28" s="92"/>
      <c r="I28" s="95"/>
      <c r="J28" s="80"/>
      <c r="K28" s="80"/>
      <c r="L28" s="14" t="s">
        <v>1</v>
      </c>
      <c r="M28" s="17">
        <f t="shared" si="5"/>
        <v>0</v>
      </c>
    </row>
    <row r="29" spans="1:13" ht="16.5" thickBot="1" x14ac:dyDescent="0.3">
      <c r="A29" s="145"/>
      <c r="B29" s="146"/>
      <c r="C29" s="52"/>
      <c r="D29" s="111"/>
      <c r="E29" s="60"/>
      <c r="F29" s="14" t="s">
        <v>1</v>
      </c>
      <c r="G29" s="17">
        <f t="shared" si="4"/>
        <v>0</v>
      </c>
      <c r="H29" s="92"/>
      <c r="I29" s="95"/>
      <c r="J29" s="80"/>
      <c r="K29" s="80"/>
      <c r="L29" s="14" t="s">
        <v>1</v>
      </c>
      <c r="M29" s="17">
        <f t="shared" si="5"/>
        <v>0</v>
      </c>
    </row>
    <row r="30" spans="1:13" ht="16.5" thickBot="1" x14ac:dyDescent="0.3">
      <c r="A30" s="145"/>
      <c r="B30" s="146"/>
      <c r="C30" s="52"/>
      <c r="D30" s="111"/>
      <c r="E30" s="60"/>
      <c r="F30" s="14" t="s">
        <v>1</v>
      </c>
      <c r="G30" s="17">
        <f t="shared" si="4"/>
        <v>0</v>
      </c>
      <c r="H30" s="92"/>
      <c r="I30" s="95"/>
      <c r="J30" s="80"/>
      <c r="K30" s="80"/>
      <c r="L30" s="14" t="s">
        <v>1</v>
      </c>
      <c r="M30" s="17">
        <f t="shared" si="5"/>
        <v>0</v>
      </c>
    </row>
    <row r="31" spans="1:13" ht="16.5" thickBot="1" x14ac:dyDescent="0.3">
      <c r="A31" s="145"/>
      <c r="B31" s="146"/>
      <c r="C31" s="52"/>
      <c r="D31" s="111"/>
      <c r="E31" s="60"/>
      <c r="F31" s="14" t="s">
        <v>1</v>
      </c>
      <c r="G31" s="17">
        <f t="shared" si="4"/>
        <v>0</v>
      </c>
      <c r="H31" s="92"/>
      <c r="I31" s="95"/>
      <c r="J31" s="80"/>
      <c r="K31" s="80"/>
      <c r="L31" s="14" t="s">
        <v>1</v>
      </c>
      <c r="M31" s="17">
        <f t="shared" si="5"/>
        <v>0</v>
      </c>
    </row>
    <row r="32" spans="1:13" s="2" customFormat="1" ht="16.5" thickBot="1" x14ac:dyDescent="0.3">
      <c r="A32" s="145"/>
      <c r="B32" s="146"/>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87" t="s">
        <v>7</v>
      </c>
      <c r="B34" s="88"/>
      <c r="C34" s="88"/>
      <c r="D34" s="48"/>
      <c r="E34" s="47"/>
      <c r="F34" s="47"/>
      <c r="G34" s="12"/>
      <c r="H34" s="92"/>
      <c r="I34" s="48"/>
      <c r="J34" s="48"/>
      <c r="K34" s="47"/>
      <c r="L34" s="47"/>
      <c r="M34" s="12"/>
    </row>
    <row r="35" spans="1:13" ht="16.5" thickBot="1" x14ac:dyDescent="0.3">
      <c r="A35" s="145"/>
      <c r="B35" s="146"/>
      <c r="C35" s="52"/>
      <c r="D35" s="36"/>
      <c r="E35" s="61"/>
      <c r="F35" s="14" t="s">
        <v>1</v>
      </c>
      <c r="G35" s="17">
        <f>IF((D35*E35)&gt;0, (D35*E35), 0)</f>
        <v>0</v>
      </c>
      <c r="H35" s="92"/>
      <c r="I35" s="95"/>
      <c r="J35" s="80"/>
      <c r="K35" s="80"/>
      <c r="L35" s="14" t="s">
        <v>1</v>
      </c>
      <c r="M35" s="17">
        <f>IF((J35+K35)&gt;0, (J35+K35), 0)</f>
        <v>0</v>
      </c>
    </row>
    <row r="36" spans="1:13" ht="16.5" thickBot="1" x14ac:dyDescent="0.3">
      <c r="A36" s="145"/>
      <c r="B36" s="146"/>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45"/>
      <c r="B37" s="146"/>
      <c r="C37" s="52"/>
      <c r="D37" s="36"/>
      <c r="E37" s="61"/>
      <c r="F37" s="14" t="s">
        <v>1</v>
      </c>
      <c r="G37" s="17">
        <f t="shared" si="6"/>
        <v>0</v>
      </c>
      <c r="H37" s="92"/>
      <c r="I37" s="95"/>
      <c r="J37" s="80"/>
      <c r="K37" s="80"/>
      <c r="L37" s="14" t="s">
        <v>1</v>
      </c>
      <c r="M37" s="17">
        <f t="shared" si="7"/>
        <v>0</v>
      </c>
    </row>
    <row r="38" spans="1:13" ht="16.5" thickBot="1" x14ac:dyDescent="0.3">
      <c r="A38" s="145"/>
      <c r="B38" s="146"/>
      <c r="C38" s="52"/>
      <c r="D38" s="36"/>
      <c r="E38" s="61"/>
      <c r="F38" s="14" t="s">
        <v>1</v>
      </c>
      <c r="G38" s="17">
        <f t="shared" si="6"/>
        <v>0</v>
      </c>
      <c r="H38" s="92"/>
      <c r="I38" s="95"/>
      <c r="J38" s="80"/>
      <c r="K38" s="80"/>
      <c r="L38" s="14" t="s">
        <v>1</v>
      </c>
      <c r="M38" s="17">
        <f t="shared" si="7"/>
        <v>0</v>
      </c>
    </row>
    <row r="39" spans="1:13" ht="16.5" thickBot="1" x14ac:dyDescent="0.3">
      <c r="A39" s="145"/>
      <c r="B39" s="146"/>
      <c r="C39" s="52"/>
      <c r="D39" s="36"/>
      <c r="E39" s="61"/>
      <c r="F39" s="14" t="s">
        <v>1</v>
      </c>
      <c r="G39" s="17">
        <f t="shared" si="6"/>
        <v>0</v>
      </c>
      <c r="H39" s="92"/>
      <c r="I39" s="95"/>
      <c r="J39" s="80"/>
      <c r="K39" s="80"/>
      <c r="L39" s="14" t="s">
        <v>1</v>
      </c>
      <c r="M39" s="17">
        <f t="shared" si="7"/>
        <v>0</v>
      </c>
    </row>
    <row r="40" spans="1:13" ht="16.5" thickBot="1" x14ac:dyDescent="0.3">
      <c r="A40" s="145"/>
      <c r="B40" s="146"/>
      <c r="C40" s="52"/>
      <c r="D40" s="36"/>
      <c r="E40" s="61"/>
      <c r="F40" s="14" t="s">
        <v>1</v>
      </c>
      <c r="G40" s="17">
        <f t="shared" si="6"/>
        <v>0</v>
      </c>
      <c r="H40" s="92"/>
      <c r="I40" s="95"/>
      <c r="J40" s="80"/>
      <c r="K40" s="80"/>
      <c r="L40" s="14" t="s">
        <v>1</v>
      </c>
      <c r="M40" s="17">
        <f t="shared" si="7"/>
        <v>0</v>
      </c>
    </row>
    <row r="41" spans="1:13" ht="16.5" thickBot="1" x14ac:dyDescent="0.3">
      <c r="A41" s="145"/>
      <c r="B41" s="146"/>
      <c r="C41" s="52"/>
      <c r="D41" s="36"/>
      <c r="E41" s="61"/>
      <c r="F41" s="14" t="s">
        <v>1</v>
      </c>
      <c r="G41" s="17">
        <f t="shared" si="6"/>
        <v>0</v>
      </c>
      <c r="H41" s="92"/>
      <c r="I41" s="95"/>
      <c r="J41" s="80"/>
      <c r="K41" s="80"/>
      <c r="L41" s="14" t="s">
        <v>1</v>
      </c>
      <c r="M41" s="17">
        <f t="shared" si="7"/>
        <v>0</v>
      </c>
    </row>
    <row r="42" spans="1:13" s="2" customFormat="1" ht="16.5" thickBot="1" x14ac:dyDescent="0.3">
      <c r="A42" s="145"/>
      <c r="B42" s="146"/>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87" t="s">
        <v>18</v>
      </c>
      <c r="B44" s="88"/>
      <c r="C44" s="88"/>
      <c r="D44" s="8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45"/>
      <c r="B46" s="146"/>
      <c r="C46" s="52"/>
      <c r="D46" s="36"/>
      <c r="E46" s="62"/>
      <c r="F46" s="14" t="s">
        <v>1</v>
      </c>
      <c r="G46" s="17">
        <f>IF((D46*E46)&gt;0, (D46*E46), 0)</f>
        <v>0</v>
      </c>
      <c r="H46" s="92"/>
      <c r="I46" s="95"/>
      <c r="J46" s="80"/>
      <c r="K46" s="80"/>
      <c r="L46" s="14" t="s">
        <v>1</v>
      </c>
      <c r="M46" s="17">
        <f>IF((J46+K46)&gt;0, (J46+K46), 0)</f>
        <v>0</v>
      </c>
    </row>
    <row r="47" spans="1:13" ht="18" customHeight="1" thickBot="1" x14ac:dyDescent="0.3">
      <c r="A47" s="145"/>
      <c r="B47" s="146"/>
      <c r="C47" s="52"/>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45"/>
      <c r="B48" s="146"/>
      <c r="C48" s="52"/>
      <c r="D48" s="36"/>
      <c r="E48" s="62"/>
      <c r="F48" s="14" t="s">
        <v>1</v>
      </c>
      <c r="G48" s="17">
        <f t="shared" si="10"/>
        <v>0</v>
      </c>
      <c r="H48" s="92"/>
      <c r="I48" s="95"/>
      <c r="J48" s="80"/>
      <c r="K48" s="80"/>
      <c r="L48" s="14" t="s">
        <v>1</v>
      </c>
      <c r="M48" s="17">
        <f t="shared" si="11"/>
        <v>0</v>
      </c>
    </row>
    <row r="49" spans="1:13" ht="18" customHeight="1" thickBot="1" x14ac:dyDescent="0.3">
      <c r="A49" s="145"/>
      <c r="B49" s="146"/>
      <c r="C49" s="52"/>
      <c r="D49" s="36"/>
      <c r="E49" s="62"/>
      <c r="F49" s="14" t="s">
        <v>1</v>
      </c>
      <c r="G49" s="17">
        <f t="shared" si="10"/>
        <v>0</v>
      </c>
      <c r="H49" s="92"/>
      <c r="I49" s="95"/>
      <c r="J49" s="80"/>
      <c r="K49" s="80"/>
      <c r="L49" s="14" t="s">
        <v>1</v>
      </c>
      <c r="M49" s="17">
        <f t="shared" si="11"/>
        <v>0</v>
      </c>
    </row>
    <row r="50" spans="1:13" ht="16.5" thickBot="1" x14ac:dyDescent="0.3">
      <c r="A50" s="145"/>
      <c r="B50" s="146"/>
      <c r="C50" s="52"/>
      <c r="D50" s="36"/>
      <c r="E50" s="62"/>
      <c r="F50" s="14" t="s">
        <v>1</v>
      </c>
      <c r="G50" s="17">
        <f t="shared" si="10"/>
        <v>0</v>
      </c>
      <c r="H50" s="92"/>
      <c r="I50" s="95"/>
      <c r="J50" s="80"/>
      <c r="K50" s="80"/>
      <c r="L50" s="14" t="s">
        <v>1</v>
      </c>
      <c r="M50" s="17">
        <f t="shared" si="11"/>
        <v>0</v>
      </c>
    </row>
    <row r="51" spans="1:13" ht="16.5" thickBot="1" x14ac:dyDescent="0.3">
      <c r="A51" s="145"/>
      <c r="B51" s="146"/>
      <c r="C51" s="52"/>
      <c r="D51" s="36"/>
      <c r="E51" s="62"/>
      <c r="F51" s="14" t="s">
        <v>1</v>
      </c>
      <c r="G51" s="17">
        <f t="shared" si="10"/>
        <v>0</v>
      </c>
      <c r="H51" s="92"/>
      <c r="I51" s="95"/>
      <c r="J51" s="80"/>
      <c r="K51" s="80"/>
      <c r="L51" s="14" t="s">
        <v>1</v>
      </c>
      <c r="M51" s="17">
        <f t="shared" si="11"/>
        <v>0</v>
      </c>
    </row>
    <row r="52" spans="1:13" ht="16.5" thickBot="1" x14ac:dyDescent="0.3">
      <c r="A52" s="145"/>
      <c r="B52" s="146"/>
      <c r="C52" s="52"/>
      <c r="D52" s="36"/>
      <c r="E52" s="62"/>
      <c r="F52" s="14" t="s">
        <v>1</v>
      </c>
      <c r="G52" s="17">
        <f t="shared" si="10"/>
        <v>0</v>
      </c>
      <c r="H52" s="92"/>
      <c r="I52" s="95"/>
      <c r="J52" s="80"/>
      <c r="K52" s="80"/>
      <c r="L52" s="14" t="s">
        <v>1</v>
      </c>
      <c r="M52" s="17">
        <f t="shared" si="11"/>
        <v>0</v>
      </c>
    </row>
    <row r="53" spans="1:13" ht="16.5" thickBot="1" x14ac:dyDescent="0.3">
      <c r="A53" s="145"/>
      <c r="B53" s="146"/>
      <c r="C53" s="52"/>
      <c r="D53" s="36"/>
      <c r="E53" s="62"/>
      <c r="F53" s="14" t="s">
        <v>1</v>
      </c>
      <c r="G53" s="17">
        <f t="shared" si="10"/>
        <v>0</v>
      </c>
      <c r="H53" s="92"/>
      <c r="I53" s="95"/>
      <c r="J53" s="80"/>
      <c r="K53" s="80"/>
      <c r="L53" s="14" t="s">
        <v>1</v>
      </c>
      <c r="M53" s="17">
        <f t="shared" si="11"/>
        <v>0</v>
      </c>
    </row>
    <row r="54" spans="1:13" ht="16.5" thickBot="1" x14ac:dyDescent="0.3">
      <c r="A54" s="145"/>
      <c r="B54" s="146"/>
      <c r="C54" s="52"/>
      <c r="D54" s="36"/>
      <c r="E54" s="62"/>
      <c r="F54" s="14" t="s">
        <v>1</v>
      </c>
      <c r="G54" s="17">
        <f t="shared" si="10"/>
        <v>0</v>
      </c>
      <c r="H54" s="92"/>
      <c r="I54" s="95"/>
      <c r="J54" s="80"/>
      <c r="K54" s="80"/>
      <c r="L54" s="14" t="s">
        <v>1</v>
      </c>
      <c r="M54" s="17">
        <f t="shared" si="11"/>
        <v>0</v>
      </c>
    </row>
    <row r="55" spans="1:13" ht="16.5" thickBot="1" x14ac:dyDescent="0.3">
      <c r="A55" s="145"/>
      <c r="B55" s="146"/>
      <c r="C55" s="52"/>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45"/>
      <c r="B57" s="146"/>
      <c r="C57" s="52"/>
      <c r="D57" s="36"/>
      <c r="E57" s="39"/>
      <c r="F57" s="14" t="s">
        <v>1</v>
      </c>
      <c r="G57" s="17">
        <f>IF((D57*E57)&gt;0, (D57*E57), 0)</f>
        <v>0</v>
      </c>
      <c r="H57" s="92"/>
      <c r="I57" s="95"/>
      <c r="J57" s="80"/>
      <c r="K57" s="80"/>
      <c r="L57" s="14" t="s">
        <v>1</v>
      </c>
      <c r="M57" s="17">
        <f>IF((J57+K57)&gt;0, (J57+K57), 0)</f>
        <v>0</v>
      </c>
    </row>
    <row r="58" spans="1:13" ht="16.5" thickBot="1" x14ac:dyDescent="0.3">
      <c r="A58" s="145"/>
      <c r="B58" s="146"/>
      <c r="C58" s="52"/>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45"/>
      <c r="B59" s="146"/>
      <c r="C59" s="52"/>
      <c r="D59" s="36"/>
      <c r="E59" s="39"/>
      <c r="F59" s="14" t="s">
        <v>1</v>
      </c>
      <c r="G59" s="17">
        <f t="shared" si="12"/>
        <v>0</v>
      </c>
      <c r="H59" s="92"/>
      <c r="I59" s="95"/>
      <c r="J59" s="80"/>
      <c r="K59" s="80"/>
      <c r="L59" s="14" t="s">
        <v>1</v>
      </c>
      <c r="M59" s="17">
        <f t="shared" si="13"/>
        <v>0</v>
      </c>
    </row>
    <row r="60" spans="1:13" ht="16.5" thickBot="1" x14ac:dyDescent="0.3">
      <c r="A60" s="145"/>
      <c r="B60" s="146"/>
      <c r="C60" s="52"/>
      <c r="D60" s="36"/>
      <c r="E60" s="39"/>
      <c r="F60" s="14" t="s">
        <v>1</v>
      </c>
      <c r="G60" s="17">
        <f t="shared" si="12"/>
        <v>0</v>
      </c>
      <c r="H60" s="92"/>
      <c r="I60" s="95"/>
      <c r="J60" s="80"/>
      <c r="K60" s="80"/>
      <c r="L60" s="14" t="s">
        <v>1</v>
      </c>
      <c r="M60" s="17">
        <f t="shared" si="13"/>
        <v>0</v>
      </c>
    </row>
    <row r="61" spans="1:13" ht="16.5" thickBot="1" x14ac:dyDescent="0.3">
      <c r="A61" s="145"/>
      <c r="B61" s="146"/>
      <c r="C61" s="52"/>
      <c r="D61" s="36"/>
      <c r="E61" s="39"/>
      <c r="F61" s="14" t="s">
        <v>1</v>
      </c>
      <c r="G61" s="17">
        <f t="shared" si="12"/>
        <v>0</v>
      </c>
      <c r="H61" s="92"/>
      <c r="I61" s="95"/>
      <c r="J61" s="80"/>
      <c r="K61" s="80"/>
      <c r="L61" s="14" t="s">
        <v>1</v>
      </c>
      <c r="M61" s="17">
        <f t="shared" si="13"/>
        <v>0</v>
      </c>
    </row>
    <row r="62" spans="1:13" ht="16.5" thickBot="1" x14ac:dyDescent="0.3">
      <c r="A62" s="145"/>
      <c r="B62" s="146"/>
      <c r="C62" s="52"/>
      <c r="D62" s="36"/>
      <c r="E62" s="39"/>
      <c r="F62" s="14" t="s">
        <v>1</v>
      </c>
      <c r="G62" s="17">
        <f t="shared" si="12"/>
        <v>0</v>
      </c>
      <c r="H62" s="92"/>
      <c r="I62" s="95"/>
      <c r="J62" s="80"/>
      <c r="K62" s="80"/>
      <c r="L62" s="14" t="s">
        <v>1</v>
      </c>
      <c r="M62" s="17">
        <f t="shared" si="13"/>
        <v>0</v>
      </c>
    </row>
    <row r="63" spans="1:13" ht="16.5" thickBot="1" x14ac:dyDescent="0.3">
      <c r="A63" s="145"/>
      <c r="B63" s="146"/>
      <c r="C63" s="52"/>
      <c r="D63" s="36"/>
      <c r="E63" s="39"/>
      <c r="F63" s="14" t="s">
        <v>1</v>
      </c>
      <c r="G63" s="17">
        <f t="shared" si="12"/>
        <v>0</v>
      </c>
      <c r="H63" s="92"/>
      <c r="I63" s="95"/>
      <c r="J63" s="80"/>
      <c r="K63" s="80"/>
      <c r="L63" s="14" t="s">
        <v>1</v>
      </c>
      <c r="M63" s="17">
        <f t="shared" si="13"/>
        <v>0</v>
      </c>
    </row>
    <row r="64" spans="1:13" ht="16.5" thickBot="1" x14ac:dyDescent="0.3">
      <c r="A64" s="145"/>
      <c r="B64" s="146"/>
      <c r="C64" s="52"/>
      <c r="D64" s="36"/>
      <c r="E64" s="39"/>
      <c r="F64" s="14" t="s">
        <v>1</v>
      </c>
      <c r="G64" s="17">
        <f t="shared" si="12"/>
        <v>0</v>
      </c>
      <c r="H64" s="92"/>
      <c r="I64" s="95"/>
      <c r="J64" s="80"/>
      <c r="K64" s="80"/>
      <c r="L64" s="14" t="s">
        <v>1</v>
      </c>
      <c r="M64" s="17">
        <f t="shared" si="13"/>
        <v>0</v>
      </c>
    </row>
    <row r="65" spans="1:13" ht="16.5" thickBot="1" x14ac:dyDescent="0.3">
      <c r="A65" s="145"/>
      <c r="B65" s="146"/>
      <c r="C65" s="52"/>
      <c r="D65" s="36"/>
      <c r="E65" s="39"/>
      <c r="F65" s="14" t="s">
        <v>1</v>
      </c>
      <c r="G65" s="17">
        <f t="shared" si="12"/>
        <v>0</v>
      </c>
      <c r="H65" s="92"/>
      <c r="I65" s="95"/>
      <c r="J65" s="80"/>
      <c r="K65" s="80"/>
      <c r="L65" s="14" t="s">
        <v>1</v>
      </c>
      <c r="M65" s="17">
        <f t="shared" si="13"/>
        <v>0</v>
      </c>
    </row>
    <row r="66" spans="1:13" s="2" customFormat="1" ht="16.5" thickBot="1" x14ac:dyDescent="0.3">
      <c r="A66" s="145"/>
      <c r="B66" s="146"/>
      <c r="C66" s="52"/>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45"/>
      <c r="B70" s="146"/>
      <c r="C70" s="52"/>
      <c r="D70" s="36"/>
      <c r="E70" s="39"/>
      <c r="F70" s="14" t="s">
        <v>1</v>
      </c>
      <c r="G70" s="17">
        <f>IF((D70*E70)&gt;0, (D70*E70), 0)</f>
        <v>0</v>
      </c>
      <c r="H70" s="92"/>
      <c r="I70" s="95"/>
      <c r="J70" s="80"/>
      <c r="K70" s="80"/>
      <c r="L70" s="14" t="s">
        <v>1</v>
      </c>
      <c r="M70" s="17">
        <f>IF((J70+K70)&gt;0, (J70+K70), 0)</f>
        <v>0</v>
      </c>
    </row>
    <row r="71" spans="1:13" ht="16.5" thickBot="1" x14ac:dyDescent="0.3">
      <c r="A71" s="145"/>
      <c r="B71" s="146"/>
      <c r="C71" s="52"/>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45"/>
      <c r="B72" s="146"/>
      <c r="C72" s="52"/>
      <c r="D72" s="36"/>
      <c r="E72" s="39"/>
      <c r="F72" s="14" t="s">
        <v>1</v>
      </c>
      <c r="G72" s="17">
        <f t="shared" si="14"/>
        <v>0</v>
      </c>
      <c r="H72" s="92"/>
      <c r="I72" s="95"/>
      <c r="J72" s="80"/>
      <c r="K72" s="80"/>
      <c r="L72" s="14" t="s">
        <v>1</v>
      </c>
      <c r="M72" s="17">
        <f t="shared" si="15"/>
        <v>0</v>
      </c>
    </row>
    <row r="73" spans="1:13" ht="16.5" thickBot="1" x14ac:dyDescent="0.3">
      <c r="A73" s="145"/>
      <c r="B73" s="146"/>
      <c r="C73" s="52"/>
      <c r="D73" s="36"/>
      <c r="E73" s="39"/>
      <c r="F73" s="14" t="s">
        <v>1</v>
      </c>
      <c r="G73" s="17">
        <f t="shared" si="14"/>
        <v>0</v>
      </c>
      <c r="H73" s="92"/>
      <c r="I73" s="95"/>
      <c r="J73" s="80"/>
      <c r="K73" s="80"/>
      <c r="L73" s="14" t="s">
        <v>1</v>
      </c>
      <c r="M73" s="17">
        <f t="shared" si="15"/>
        <v>0</v>
      </c>
    </row>
    <row r="74" spans="1:13" ht="16.5" thickBot="1" x14ac:dyDescent="0.3">
      <c r="A74" s="145"/>
      <c r="B74" s="146"/>
      <c r="C74" s="52"/>
      <c r="D74" s="36"/>
      <c r="E74" s="39"/>
      <c r="F74" s="14" t="s">
        <v>1</v>
      </c>
      <c r="G74" s="17">
        <f t="shared" si="14"/>
        <v>0</v>
      </c>
      <c r="H74" s="92"/>
      <c r="I74" s="95"/>
      <c r="J74" s="80"/>
      <c r="K74" s="80"/>
      <c r="L74" s="14" t="s">
        <v>1</v>
      </c>
      <c r="M74" s="17">
        <f t="shared" si="15"/>
        <v>0</v>
      </c>
    </row>
    <row r="75" spans="1:13" ht="16.5" thickBot="1" x14ac:dyDescent="0.3">
      <c r="A75" s="145"/>
      <c r="B75" s="146"/>
      <c r="C75" s="52"/>
      <c r="D75" s="36"/>
      <c r="E75" s="39"/>
      <c r="F75" s="14" t="s">
        <v>1</v>
      </c>
      <c r="G75" s="17">
        <f t="shared" si="14"/>
        <v>0</v>
      </c>
      <c r="H75" s="92"/>
      <c r="I75" s="95"/>
      <c r="J75" s="80"/>
      <c r="K75" s="80"/>
      <c r="L75" s="14" t="s">
        <v>1</v>
      </c>
      <c r="M75" s="17">
        <f t="shared" si="15"/>
        <v>0</v>
      </c>
    </row>
    <row r="76" spans="1:13" ht="16.5" thickBot="1" x14ac:dyDescent="0.3">
      <c r="A76" s="145"/>
      <c r="B76" s="146"/>
      <c r="C76" s="52"/>
      <c r="D76" s="36"/>
      <c r="E76" s="39"/>
      <c r="F76" s="14" t="s">
        <v>1</v>
      </c>
      <c r="G76" s="17">
        <f t="shared" si="14"/>
        <v>0</v>
      </c>
      <c r="H76" s="92"/>
      <c r="I76" s="95"/>
      <c r="J76" s="80"/>
      <c r="K76" s="80"/>
      <c r="L76" s="14" t="s">
        <v>1</v>
      </c>
      <c r="M76" s="17">
        <f t="shared" si="15"/>
        <v>0</v>
      </c>
    </row>
    <row r="77" spans="1:13" ht="16.5" thickBot="1" x14ac:dyDescent="0.3">
      <c r="A77" s="145"/>
      <c r="B77" s="146"/>
      <c r="C77" s="52"/>
      <c r="D77" s="36"/>
      <c r="E77" s="39"/>
      <c r="F77" s="14" t="s">
        <v>1</v>
      </c>
      <c r="G77" s="17">
        <f t="shared" si="14"/>
        <v>0</v>
      </c>
      <c r="H77" s="92"/>
      <c r="I77" s="95"/>
      <c r="J77" s="80"/>
      <c r="K77" s="80"/>
      <c r="L77" s="14" t="s">
        <v>1</v>
      </c>
      <c r="M77" s="17">
        <f t="shared" si="15"/>
        <v>0</v>
      </c>
    </row>
    <row r="78" spans="1:13" ht="16.5" thickBot="1" x14ac:dyDescent="0.3">
      <c r="A78" s="145"/>
      <c r="B78" s="146"/>
      <c r="C78" s="52"/>
      <c r="D78" s="36"/>
      <c r="E78" s="39"/>
      <c r="F78" s="14" t="s">
        <v>1</v>
      </c>
      <c r="G78" s="17">
        <f t="shared" si="14"/>
        <v>0</v>
      </c>
      <c r="H78" s="94"/>
      <c r="I78" s="95"/>
      <c r="J78" s="80"/>
      <c r="K78" s="80"/>
      <c r="L78" s="14" t="s">
        <v>1</v>
      </c>
      <c r="M78" s="17">
        <f t="shared" si="15"/>
        <v>0</v>
      </c>
    </row>
    <row r="79" spans="1:13" ht="16.5" thickBot="1" x14ac:dyDescent="0.3">
      <c r="A79" s="145"/>
      <c r="B79" s="146"/>
      <c r="C79" s="52"/>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45"/>
      <c r="B81" s="146"/>
      <c r="C81" s="52"/>
      <c r="D81" s="36"/>
      <c r="E81" s="39"/>
      <c r="F81" s="14" t="s">
        <v>1</v>
      </c>
      <c r="G81" s="17">
        <f>IF((D81*E81)&gt;0, (D81*E81), 0)</f>
        <v>0</v>
      </c>
      <c r="H81" s="94"/>
      <c r="I81" s="95"/>
      <c r="J81" s="80"/>
      <c r="K81" s="80"/>
      <c r="L81" s="14" t="s">
        <v>1</v>
      </c>
      <c r="M81" s="17">
        <f>IF((J81+K81)&gt;0, (J81+K81), 0)</f>
        <v>0</v>
      </c>
    </row>
    <row r="82" spans="1:13" ht="16.5" thickBot="1" x14ac:dyDescent="0.3">
      <c r="A82" s="145"/>
      <c r="B82" s="146"/>
      <c r="C82" s="52"/>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45"/>
      <c r="B83" s="146"/>
      <c r="C83" s="52"/>
      <c r="D83" s="36"/>
      <c r="E83" s="39"/>
      <c r="F83" s="14" t="s">
        <v>1</v>
      </c>
      <c r="G83" s="17">
        <f t="shared" si="16"/>
        <v>0</v>
      </c>
      <c r="H83" s="94"/>
      <c r="I83" s="95"/>
      <c r="J83" s="80"/>
      <c r="K83" s="80"/>
      <c r="L83" s="14" t="s">
        <v>1</v>
      </c>
      <c r="M83" s="17">
        <f t="shared" si="17"/>
        <v>0</v>
      </c>
    </row>
    <row r="84" spans="1:13" ht="16.5" thickBot="1" x14ac:dyDescent="0.3">
      <c r="A84" s="145"/>
      <c r="B84" s="146"/>
      <c r="C84" s="52"/>
      <c r="D84" s="36"/>
      <c r="E84" s="39"/>
      <c r="F84" s="14" t="s">
        <v>1</v>
      </c>
      <c r="G84" s="17">
        <f t="shared" si="16"/>
        <v>0</v>
      </c>
      <c r="H84" s="94"/>
      <c r="I84" s="95"/>
      <c r="J84" s="80"/>
      <c r="K84" s="80"/>
      <c r="L84" s="14" t="s">
        <v>1</v>
      </c>
      <c r="M84" s="17">
        <f t="shared" si="17"/>
        <v>0</v>
      </c>
    </row>
    <row r="85" spans="1:13" ht="16.5" thickBot="1" x14ac:dyDescent="0.3">
      <c r="A85" s="145"/>
      <c r="B85" s="146"/>
      <c r="C85" s="52"/>
      <c r="D85" s="36"/>
      <c r="E85" s="39"/>
      <c r="F85" s="14" t="s">
        <v>1</v>
      </c>
      <c r="G85" s="17">
        <f t="shared" si="16"/>
        <v>0</v>
      </c>
      <c r="H85" s="94"/>
      <c r="I85" s="95"/>
      <c r="J85" s="80"/>
      <c r="K85" s="80"/>
      <c r="L85" s="14" t="s">
        <v>1</v>
      </c>
      <c r="M85" s="17">
        <f t="shared" si="17"/>
        <v>0</v>
      </c>
    </row>
    <row r="86" spans="1:13" ht="16.5" thickBot="1" x14ac:dyDescent="0.3">
      <c r="A86" s="145"/>
      <c r="B86" s="146"/>
      <c r="C86" s="52"/>
      <c r="D86" s="36"/>
      <c r="E86" s="39"/>
      <c r="F86" s="14" t="s">
        <v>1</v>
      </c>
      <c r="G86" s="17">
        <f t="shared" si="16"/>
        <v>0</v>
      </c>
      <c r="H86" s="94"/>
      <c r="I86" s="95"/>
      <c r="J86" s="80"/>
      <c r="K86" s="80"/>
      <c r="L86" s="14" t="s">
        <v>1</v>
      </c>
      <c r="M86" s="17">
        <f t="shared" si="17"/>
        <v>0</v>
      </c>
    </row>
    <row r="87" spans="1:13" ht="16.5" thickBot="1" x14ac:dyDescent="0.3">
      <c r="A87" s="145"/>
      <c r="B87" s="146"/>
      <c r="C87" s="52"/>
      <c r="D87" s="36"/>
      <c r="E87" s="39"/>
      <c r="F87" s="14" t="s">
        <v>1</v>
      </c>
      <c r="G87" s="17">
        <f t="shared" si="16"/>
        <v>0</v>
      </c>
      <c r="H87" s="94"/>
      <c r="I87" s="95"/>
      <c r="J87" s="80"/>
      <c r="K87" s="80"/>
      <c r="L87" s="14" t="s">
        <v>1</v>
      </c>
      <c r="M87" s="17">
        <f t="shared" si="17"/>
        <v>0</v>
      </c>
    </row>
    <row r="88" spans="1:13" ht="16.5" thickBot="1" x14ac:dyDescent="0.3">
      <c r="A88" s="145"/>
      <c r="B88" s="146"/>
      <c r="C88" s="52"/>
      <c r="D88" s="36"/>
      <c r="E88" s="39"/>
      <c r="F88" s="14" t="s">
        <v>1</v>
      </c>
      <c r="G88" s="17">
        <f t="shared" si="16"/>
        <v>0</v>
      </c>
      <c r="H88" s="94"/>
      <c r="I88" s="95"/>
      <c r="J88" s="80"/>
      <c r="K88" s="80"/>
      <c r="L88" s="14" t="s">
        <v>1</v>
      </c>
      <c r="M88" s="17">
        <f t="shared" si="17"/>
        <v>0</v>
      </c>
    </row>
    <row r="89" spans="1:13" ht="16.5" thickBot="1" x14ac:dyDescent="0.3">
      <c r="A89" s="145"/>
      <c r="B89" s="146"/>
      <c r="C89" s="52"/>
      <c r="D89" s="36"/>
      <c r="E89" s="39"/>
      <c r="F89" s="14" t="s">
        <v>1</v>
      </c>
      <c r="G89" s="17">
        <f t="shared" si="16"/>
        <v>0</v>
      </c>
      <c r="H89" s="94"/>
      <c r="I89" s="95"/>
      <c r="J89" s="80"/>
      <c r="K89" s="80"/>
      <c r="L89" s="14" t="s">
        <v>1</v>
      </c>
      <c r="M89" s="17">
        <f t="shared" si="17"/>
        <v>0</v>
      </c>
    </row>
    <row r="90" spans="1:13" s="2" customFormat="1" ht="16.5" thickBot="1" x14ac:dyDescent="0.3">
      <c r="A90" s="145"/>
      <c r="B90" s="146"/>
      <c r="C90" s="52"/>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87" t="s">
        <v>26</v>
      </c>
      <c r="B92" s="88"/>
      <c r="C92" s="88"/>
      <c r="D92" s="88"/>
      <c r="E92" s="18"/>
      <c r="F92" s="18"/>
      <c r="G92" s="25"/>
      <c r="H92" s="92"/>
      <c r="I92" s="91"/>
      <c r="J92" s="91"/>
      <c r="K92" s="18"/>
      <c r="L92" s="18"/>
      <c r="M92" s="25"/>
    </row>
    <row r="93" spans="1:13" ht="16.5" thickBot="1" x14ac:dyDescent="0.3">
      <c r="A93" s="145"/>
      <c r="B93" s="146"/>
      <c r="C93" s="52"/>
      <c r="D93" s="36"/>
      <c r="E93" s="39"/>
      <c r="F93" s="14" t="s">
        <v>1</v>
      </c>
      <c r="G93" s="17">
        <f>(IF((D93*E93)&gt;0,(D93*E93),0))</f>
        <v>0</v>
      </c>
      <c r="H93" s="92"/>
      <c r="I93" s="95"/>
      <c r="J93" s="80"/>
      <c r="K93" s="80"/>
      <c r="L93" s="14" t="s">
        <v>1</v>
      </c>
      <c r="M93" s="17">
        <f>IF((J93+K93)&gt;0, (J93+K93), 0)</f>
        <v>0</v>
      </c>
    </row>
    <row r="94" spans="1:13" ht="16.5" thickBot="1" x14ac:dyDescent="0.3">
      <c r="A94" s="145"/>
      <c r="B94" s="146"/>
      <c r="C94" s="52"/>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45"/>
      <c r="B95" s="146"/>
      <c r="C95" s="52"/>
      <c r="D95" s="36"/>
      <c r="E95" s="39"/>
      <c r="F95" s="14" t="s">
        <v>1</v>
      </c>
      <c r="G95" s="17">
        <f t="shared" si="18"/>
        <v>0</v>
      </c>
      <c r="H95" s="92"/>
      <c r="I95" s="95"/>
      <c r="J95" s="80"/>
      <c r="K95" s="80"/>
      <c r="L95" s="14" t="s">
        <v>1</v>
      </c>
      <c r="M95" s="17">
        <f t="shared" si="19"/>
        <v>0</v>
      </c>
    </row>
    <row r="96" spans="1:13" ht="16.5" thickBot="1" x14ac:dyDescent="0.3">
      <c r="A96" s="145"/>
      <c r="B96" s="146"/>
      <c r="C96" s="52"/>
      <c r="D96" s="36"/>
      <c r="E96" s="39"/>
      <c r="F96" s="14" t="s">
        <v>1</v>
      </c>
      <c r="G96" s="17">
        <f t="shared" si="18"/>
        <v>0</v>
      </c>
      <c r="H96" s="92"/>
      <c r="I96" s="95"/>
      <c r="J96" s="80"/>
      <c r="K96" s="80"/>
      <c r="L96" s="14" t="s">
        <v>1</v>
      </c>
      <c r="M96" s="17">
        <f t="shared" si="19"/>
        <v>0</v>
      </c>
    </row>
    <row r="97" spans="1:13" ht="16.5" thickBot="1" x14ac:dyDescent="0.3">
      <c r="A97" s="145"/>
      <c r="B97" s="146"/>
      <c r="C97" s="52"/>
      <c r="D97" s="36"/>
      <c r="E97" s="39"/>
      <c r="F97" s="14" t="s">
        <v>1</v>
      </c>
      <c r="G97" s="17">
        <f t="shared" si="18"/>
        <v>0</v>
      </c>
      <c r="H97" s="92"/>
      <c r="I97" s="95"/>
      <c r="J97" s="80"/>
      <c r="K97" s="80"/>
      <c r="L97" s="14" t="s">
        <v>1</v>
      </c>
      <c r="M97" s="17">
        <f t="shared" si="19"/>
        <v>0</v>
      </c>
    </row>
    <row r="98" spans="1:13" ht="16.5" thickBot="1" x14ac:dyDescent="0.3">
      <c r="A98" s="145"/>
      <c r="B98" s="146"/>
      <c r="C98" s="52"/>
      <c r="D98" s="36"/>
      <c r="E98" s="39"/>
      <c r="F98" s="14" t="s">
        <v>1</v>
      </c>
      <c r="G98" s="17">
        <f t="shared" si="18"/>
        <v>0</v>
      </c>
      <c r="H98" s="92"/>
      <c r="I98" s="95"/>
      <c r="J98" s="80"/>
      <c r="K98" s="80"/>
      <c r="L98" s="14" t="s">
        <v>1</v>
      </c>
      <c r="M98" s="17">
        <f t="shared" si="19"/>
        <v>0</v>
      </c>
    </row>
    <row r="99" spans="1:13" ht="16.5" thickBot="1" x14ac:dyDescent="0.3">
      <c r="A99" s="145"/>
      <c r="B99" s="146"/>
      <c r="C99" s="52"/>
      <c r="D99" s="36"/>
      <c r="E99" s="39"/>
      <c r="F99" s="14" t="s">
        <v>1</v>
      </c>
      <c r="G99" s="17">
        <f t="shared" si="18"/>
        <v>0</v>
      </c>
      <c r="H99" s="92"/>
      <c r="I99" s="95"/>
      <c r="J99" s="80"/>
      <c r="K99" s="80"/>
      <c r="L99" s="14" t="s">
        <v>1</v>
      </c>
      <c r="M99" s="17">
        <f t="shared" si="19"/>
        <v>0</v>
      </c>
    </row>
    <row r="100" spans="1:13" ht="16.5" thickBot="1" x14ac:dyDescent="0.3">
      <c r="A100" s="145"/>
      <c r="B100" s="146"/>
      <c r="C100" s="52"/>
      <c r="D100" s="36"/>
      <c r="E100" s="39"/>
      <c r="F100" s="14" t="s">
        <v>1</v>
      </c>
      <c r="G100" s="17">
        <f t="shared" si="18"/>
        <v>0</v>
      </c>
      <c r="H100" s="92"/>
      <c r="I100" s="95"/>
      <c r="J100" s="80"/>
      <c r="K100" s="80"/>
      <c r="L100" s="14" t="s">
        <v>1</v>
      </c>
      <c r="M100" s="17">
        <f t="shared" si="19"/>
        <v>0</v>
      </c>
    </row>
    <row r="101" spans="1:13" ht="16.5" thickBot="1" x14ac:dyDescent="0.3">
      <c r="A101" s="145"/>
      <c r="B101" s="146"/>
      <c r="C101" s="52"/>
      <c r="D101" s="36"/>
      <c r="E101" s="39"/>
      <c r="F101" s="14" t="s">
        <v>1</v>
      </c>
      <c r="G101" s="17">
        <f t="shared" si="18"/>
        <v>0</v>
      </c>
      <c r="H101" s="92"/>
      <c r="I101" s="95"/>
      <c r="J101" s="80"/>
      <c r="K101" s="80"/>
      <c r="L101" s="14" t="s">
        <v>1</v>
      </c>
      <c r="M101" s="17">
        <f t="shared" si="19"/>
        <v>0</v>
      </c>
    </row>
    <row r="102" spans="1:13" s="2" customFormat="1" ht="16.5" thickBot="1" x14ac:dyDescent="0.3">
      <c r="A102" s="145"/>
      <c r="B102" s="146"/>
      <c r="C102" s="52"/>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htvhgFYCIrhps24lupVMdeb42Hrz0MxqUDdA5cerbDlnWfp8fXz1t5mxLcYgqjlG1w/jEXXo9CxtmYUtfn/1zw==" saltValue="fCNPTioVZpBdWjpjl54p+w==" spinCount="100000" sheet="1" selectLockedCells="1"/>
  <mergeCells count="112">
    <mergeCell ref="D114:G114"/>
    <mergeCell ref="D115:G115"/>
    <mergeCell ref="D116:G116"/>
    <mergeCell ref="D110:G110"/>
    <mergeCell ref="D111:G111"/>
    <mergeCell ref="D112:G112"/>
    <mergeCell ref="D113:G113"/>
    <mergeCell ref="I105:L105"/>
    <mergeCell ref="I17:K17"/>
    <mergeCell ref="D108:G108"/>
    <mergeCell ref="D109:G109"/>
    <mergeCell ref="I43:K43"/>
    <mergeCell ref="I67:K67"/>
    <mergeCell ref="I91:K91"/>
    <mergeCell ref="I103:K103"/>
    <mergeCell ref="I104:M104"/>
    <mergeCell ref="D43:E43"/>
    <mergeCell ref="A105:F105"/>
    <mergeCell ref="A97:B97"/>
    <mergeCell ref="A98:B98"/>
    <mergeCell ref="A99:B99"/>
    <mergeCell ref="A100:B100"/>
    <mergeCell ref="A101:B101"/>
    <mergeCell ref="A102:B102"/>
    <mergeCell ref="A13:B13"/>
    <mergeCell ref="B2:C2"/>
    <mergeCell ref="D2:G2"/>
    <mergeCell ref="D3:G3"/>
    <mergeCell ref="A5:B5"/>
    <mergeCell ref="A6:B6"/>
    <mergeCell ref="A7:B7"/>
    <mergeCell ref="A8:B8"/>
    <mergeCell ref="A9:B9"/>
    <mergeCell ref="A10:B10"/>
    <mergeCell ref="A11:B11"/>
    <mergeCell ref="A12:B12"/>
    <mergeCell ref="A30:B30"/>
    <mergeCell ref="A14:B14"/>
    <mergeCell ref="A15:B15"/>
    <mergeCell ref="A16:B16"/>
    <mergeCell ref="D17:E17"/>
    <mergeCell ref="D22:E22"/>
    <mergeCell ref="A24:B24"/>
    <mergeCell ref="A25:B25"/>
    <mergeCell ref="A26:B26"/>
    <mergeCell ref="A27:B27"/>
    <mergeCell ref="A28:B28"/>
    <mergeCell ref="A29:B29"/>
    <mergeCell ref="A31:B31"/>
    <mergeCell ref="A32:B32"/>
    <mergeCell ref="D33:E33"/>
    <mergeCell ref="A35:B35"/>
    <mergeCell ref="A36:B36"/>
    <mergeCell ref="A37:B37"/>
    <mergeCell ref="A38:B38"/>
    <mergeCell ref="A39:B39"/>
    <mergeCell ref="A40:B40"/>
    <mergeCell ref="A57:B57"/>
    <mergeCell ref="A58:B58"/>
    <mergeCell ref="A59:B59"/>
    <mergeCell ref="A60:B60"/>
    <mergeCell ref="A61:B61"/>
    <mergeCell ref="A41:B41"/>
    <mergeCell ref="A42:B42"/>
    <mergeCell ref="B56:C56"/>
    <mergeCell ref="B45:C45"/>
    <mergeCell ref="A46:B46"/>
    <mergeCell ref="A47:B47"/>
    <mergeCell ref="A48:B48"/>
    <mergeCell ref="A49:B49"/>
    <mergeCell ref="A50:B50"/>
    <mergeCell ref="A51:B51"/>
    <mergeCell ref="A52:B52"/>
    <mergeCell ref="A53:B53"/>
    <mergeCell ref="A54:B54"/>
    <mergeCell ref="A55:B55"/>
    <mergeCell ref="A76:B76"/>
    <mergeCell ref="A77:B77"/>
    <mergeCell ref="A78:B78"/>
    <mergeCell ref="A79:B79"/>
    <mergeCell ref="A81:B81"/>
    <mergeCell ref="A82:B82"/>
    <mergeCell ref="A70:B70"/>
    <mergeCell ref="A62:B62"/>
    <mergeCell ref="A63:B63"/>
    <mergeCell ref="A64:B64"/>
    <mergeCell ref="A65:B65"/>
    <mergeCell ref="A66:B66"/>
    <mergeCell ref="D103:E103"/>
    <mergeCell ref="I33:K33"/>
    <mergeCell ref="J3:K3"/>
    <mergeCell ref="I22:K22"/>
    <mergeCell ref="A104:E104"/>
    <mergeCell ref="D91:E91"/>
    <mergeCell ref="A93:B93"/>
    <mergeCell ref="A94:B94"/>
    <mergeCell ref="A95:B95"/>
    <mergeCell ref="A96:B96"/>
    <mergeCell ref="A84:B84"/>
    <mergeCell ref="A85:B85"/>
    <mergeCell ref="A86:B86"/>
    <mergeCell ref="A87:B87"/>
    <mergeCell ref="A88:B88"/>
    <mergeCell ref="A89:B89"/>
    <mergeCell ref="A90:B90"/>
    <mergeCell ref="D67:E67"/>
    <mergeCell ref="A83:B83"/>
    <mergeCell ref="A71:B71"/>
    <mergeCell ref="A72:B72"/>
    <mergeCell ref="A73:B73"/>
    <mergeCell ref="A74:B74"/>
    <mergeCell ref="A75:B75"/>
  </mergeCells>
  <pageMargins left="0.45" right="0.45" top="0.75" bottom="0.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A85C6-0E7C-4AD2-8741-6125645B74F3}">
  <sheetPr>
    <pageSetUpPr fitToPage="1"/>
  </sheetPr>
  <dimension ref="A1:M122"/>
  <sheetViews>
    <sheetView showGridLines="0" zoomScale="85" zoomScaleNormal="85" zoomScaleSheetLayoutView="100" workbookViewId="0">
      <pane ySplit="4" topLeftCell="A8"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40</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e7pTt3GtzPV5ghVlIMukcZOwaanBZ1a2wT/fCeQXj3d3JTsGKCWDbUsZrYaWVpJPMsr8wlufFU2hJxVJANzzFQ==" saltValue="bPt/vdwR212gzfdM8GgRlQ=="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42142-0469-4BA6-8E26-897AA36920C3}">
  <sheetPr>
    <pageSetUpPr fitToPage="1"/>
  </sheetPr>
  <dimension ref="A1:M122"/>
  <sheetViews>
    <sheetView showGridLines="0" zoomScale="85" zoomScaleNormal="85" zoomScaleSheetLayoutView="100" workbookViewId="0">
      <pane ySplit="4" topLeftCell="A9"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41</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XorBAE6QhV+YJTpTwDTImK7sQJ6anUKdLvdrHUTTXt59JOYbNX9mZkZOu7UcPf6DVu5Hip0+GIPoK9vuCFAN5A==" saltValue="/10rCjm3aQBJOhhrUknQIw=="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49D25-F34D-474E-9233-8C690E47E621}">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62</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mDESdPYhUtjHFEhFyisEZ1XbNU7/tbRkstk5rom9De+dIUBfR+Nx/3Evy+Nt9EiolH5qDonHefIlcDdNWQK+nQ==" saltValue="7YUnS3H4QY72QT4UOcjPqA=="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3314-8EA3-4917-A3B6-D6519ED4DCAC}">
  <sheetPr>
    <pageSetUpPr fitToPage="1"/>
  </sheetPr>
  <dimension ref="A1:M122"/>
  <sheetViews>
    <sheetView showGridLines="0" zoomScale="85" zoomScaleNormal="85" zoomScaleSheetLayoutView="100" workbookViewId="0">
      <pane ySplit="4" topLeftCell="A8"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42</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5MC9az2DK647tc3OIX9HN2xJBv2Oll61Qiit8K9m+YfW8YqjS5tUhxgBX+ucWWerOhZiE7DYyAqas07XZPkOjw==" saltValue="hc6cRiwpWdJFJ43clvbUWQ=="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30C1-AA8F-40DA-B550-FA877D81FE37}">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43</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uBQGNqpzBbAFwbYWKTJ3DwdDlHH7BDIxrNt8NKxDF9ibveDQ3TbL+I6f4PaW8LqxDm/T7x/jZshPmv1TO/sgdw==" saltValue="K2B6ljuamscFbrZbYkZp0w=="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10A7-8318-4AF3-928C-2676A0D88B50}">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44</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T1Z6ot6c0WbcPIZl5Te85DfDDuf8pC04yaaudjyHpN7S8aPwdHlgEW2nVQ0sERFSPgmIzWB3QUR98Ek34e4XhQ==" saltValue="v28V9xUuCddZO6NmrmJLUg=="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5900-228A-479F-B6AB-B001667929F6}">
  <sheetPr>
    <pageSetUpPr fitToPage="1"/>
  </sheetPr>
  <dimension ref="A1:M122"/>
  <sheetViews>
    <sheetView showGridLines="0" zoomScale="85" zoomScaleNormal="85" zoomScaleSheetLayoutView="100" workbookViewId="0">
      <pane ySplit="4" topLeftCell="A5" activePane="bottomLeft" state="frozen"/>
      <selection activeCell="E26" sqref="E26:M26"/>
      <selection pane="bottomLeft" activeCell="E26" sqref="E26:M26"/>
    </sheetView>
  </sheetViews>
  <sheetFormatPr defaultColWidth="37.28515625" defaultRowHeight="15.75" x14ac:dyDescent="0.25"/>
  <cols>
    <col min="1" max="1" width="25.28515625" style="58" customWidth="1"/>
    <col min="2" max="2" width="53.140625" style="58" customWidth="1"/>
    <col min="3" max="3" width="74.7109375" style="1" customWidth="1"/>
    <col min="4" max="4" width="10.28515625" style="1" bestFit="1" customWidth="1"/>
    <col min="5" max="5" width="19.7109375" style="1" bestFit="1" customWidth="1"/>
    <col min="6" max="6" width="2.42578125" style="58" customWidth="1"/>
    <col min="7" max="7" width="16.7109375" style="4" customWidth="1"/>
    <col min="8" max="8" width="2.5703125" style="3" customWidth="1"/>
    <col min="9" max="9" width="12.42578125" style="58" bestFit="1" customWidth="1"/>
    <col min="10" max="11" width="16.7109375" style="58" customWidth="1"/>
    <col min="12" max="12" width="2.28515625" style="58" bestFit="1" customWidth="1"/>
    <col min="13" max="13" width="16.7109375" style="58" customWidth="1"/>
    <col min="14" max="16384" width="37.28515625" style="58"/>
  </cols>
  <sheetData>
    <row r="1" spans="1:13" s="55" customFormat="1" ht="15" x14ac:dyDescent="0.25">
      <c r="A1" s="118" t="s">
        <v>93</v>
      </c>
      <c r="B1" s="56"/>
      <c r="C1" s="56"/>
      <c r="D1" s="56"/>
      <c r="E1" s="56"/>
      <c r="F1" s="56"/>
      <c r="G1" s="56"/>
    </row>
    <row r="2" spans="1:13" ht="16.5" thickBot="1" x14ac:dyDescent="0.3">
      <c r="A2" s="38" t="s">
        <v>45</v>
      </c>
      <c r="B2" s="149" t="s">
        <v>38</v>
      </c>
      <c r="C2" s="149"/>
      <c r="D2" s="150" t="s">
        <v>77</v>
      </c>
      <c r="E2" s="150"/>
      <c r="F2" s="150"/>
      <c r="G2" s="150"/>
      <c r="H2" s="58"/>
    </row>
    <row r="3" spans="1:13" ht="16.5" thickBot="1" x14ac:dyDescent="0.3">
      <c r="A3" s="57"/>
      <c r="B3" s="57"/>
      <c r="C3" s="13"/>
      <c r="D3" s="151"/>
      <c r="E3" s="151"/>
      <c r="F3" s="151"/>
      <c r="G3" s="151"/>
      <c r="H3" s="58"/>
      <c r="I3" s="79"/>
      <c r="J3" s="140" t="s">
        <v>70</v>
      </c>
      <c r="K3" s="141"/>
      <c r="L3" s="79"/>
      <c r="M3" s="79"/>
    </row>
    <row r="4" spans="1:13" ht="32.25" thickBot="1" x14ac:dyDescent="0.3">
      <c r="A4" s="6" t="s">
        <v>8</v>
      </c>
      <c r="B4" s="7" t="s">
        <v>9</v>
      </c>
      <c r="C4" s="8" t="s">
        <v>10</v>
      </c>
      <c r="D4" s="9" t="s">
        <v>36</v>
      </c>
      <c r="E4" s="9" t="s">
        <v>46</v>
      </c>
      <c r="F4" s="10"/>
      <c r="G4" s="11" t="s">
        <v>0</v>
      </c>
      <c r="H4" s="92"/>
      <c r="I4" s="9" t="s">
        <v>69</v>
      </c>
      <c r="J4" s="9" t="s">
        <v>71</v>
      </c>
      <c r="K4" s="9" t="s">
        <v>72</v>
      </c>
      <c r="L4" s="96"/>
      <c r="M4" s="11" t="s">
        <v>2</v>
      </c>
    </row>
    <row r="5" spans="1:13" ht="16.5" thickBot="1" x14ac:dyDescent="0.3">
      <c r="A5" s="152" t="s">
        <v>3</v>
      </c>
      <c r="B5" s="153"/>
      <c r="C5" s="108"/>
      <c r="D5" s="108"/>
      <c r="E5" s="108"/>
      <c r="F5" s="108"/>
      <c r="G5" s="12"/>
      <c r="H5" s="92"/>
      <c r="I5" s="108"/>
      <c r="J5" s="108"/>
      <c r="K5" s="108"/>
      <c r="L5" s="48"/>
      <c r="M5" s="12"/>
    </row>
    <row r="6" spans="1:13" ht="16.5" thickBot="1" x14ac:dyDescent="0.3">
      <c r="A6" s="145"/>
      <c r="B6" s="146"/>
      <c r="C6" s="52"/>
      <c r="D6" s="110"/>
      <c r="E6" s="37"/>
      <c r="F6" s="14" t="s">
        <v>1</v>
      </c>
      <c r="G6" s="17">
        <f>IF((D6*E6)&gt;0, (D6*E6), 0)</f>
        <v>0</v>
      </c>
      <c r="H6" s="92"/>
      <c r="I6" s="95"/>
      <c r="J6" s="80"/>
      <c r="K6" s="80"/>
      <c r="L6" s="14" t="s">
        <v>1</v>
      </c>
      <c r="M6" s="17">
        <f>IF((J6+K6)&gt;0, (J6+K6), 0)</f>
        <v>0</v>
      </c>
    </row>
    <row r="7" spans="1:13" ht="16.5" thickBot="1" x14ac:dyDescent="0.3">
      <c r="A7" s="145"/>
      <c r="B7" s="146"/>
      <c r="C7" s="52"/>
      <c r="D7" s="110"/>
      <c r="E7" s="37"/>
      <c r="F7" s="14" t="s">
        <v>1</v>
      </c>
      <c r="G7" s="17">
        <f t="shared" ref="G7:G16" si="0">IF((D7*E7)&gt;0, (D7*E7), 0)</f>
        <v>0</v>
      </c>
      <c r="H7" s="92"/>
      <c r="I7" s="95"/>
      <c r="J7" s="80"/>
      <c r="K7" s="80"/>
      <c r="L7" s="14" t="s">
        <v>1</v>
      </c>
      <c r="M7" s="17">
        <f>IF((J7+K7)&gt;0, (J7+K7), 0)</f>
        <v>0</v>
      </c>
    </row>
    <row r="8" spans="1:13" ht="16.5" thickBot="1" x14ac:dyDescent="0.3">
      <c r="A8" s="145"/>
      <c r="B8" s="146"/>
      <c r="C8" s="52"/>
      <c r="D8" s="110"/>
      <c r="E8" s="37"/>
      <c r="F8" s="14" t="s">
        <v>1</v>
      </c>
      <c r="G8" s="17">
        <f t="shared" si="0"/>
        <v>0</v>
      </c>
      <c r="H8" s="92"/>
      <c r="I8" s="95"/>
      <c r="J8" s="80"/>
      <c r="K8" s="80"/>
      <c r="L8" s="14" t="s">
        <v>1</v>
      </c>
      <c r="M8" s="17">
        <f>IF((J8+K8)&gt;0, (J8+K8), 0)</f>
        <v>0</v>
      </c>
    </row>
    <row r="9" spans="1:13" ht="16.5" thickBot="1" x14ac:dyDescent="0.3">
      <c r="A9" s="145"/>
      <c r="B9" s="146"/>
      <c r="C9" s="52"/>
      <c r="D9" s="110"/>
      <c r="E9" s="37"/>
      <c r="F9" s="14" t="s">
        <v>1</v>
      </c>
      <c r="G9" s="17">
        <f t="shared" si="0"/>
        <v>0</v>
      </c>
      <c r="H9" s="92"/>
      <c r="I9" s="95"/>
      <c r="J9" s="80"/>
      <c r="K9" s="80"/>
      <c r="L9" s="14" t="s">
        <v>1</v>
      </c>
      <c r="M9" s="17">
        <f t="shared" ref="M9:M16" si="1">IF((J9+K9)&gt;0, (J9+K9), 0)</f>
        <v>0</v>
      </c>
    </row>
    <row r="10" spans="1:13" ht="16.5" thickBot="1" x14ac:dyDescent="0.3">
      <c r="A10" s="145"/>
      <c r="B10" s="146"/>
      <c r="C10" s="52"/>
      <c r="D10" s="110"/>
      <c r="E10" s="37"/>
      <c r="F10" s="14" t="s">
        <v>1</v>
      </c>
      <c r="G10" s="17">
        <f t="shared" si="0"/>
        <v>0</v>
      </c>
      <c r="H10" s="92"/>
      <c r="I10" s="95"/>
      <c r="J10" s="80"/>
      <c r="K10" s="80"/>
      <c r="L10" s="14" t="s">
        <v>1</v>
      </c>
      <c r="M10" s="17">
        <f t="shared" si="1"/>
        <v>0</v>
      </c>
    </row>
    <row r="11" spans="1:13" ht="16.5" thickBot="1" x14ac:dyDescent="0.3">
      <c r="A11" s="145"/>
      <c r="B11" s="146"/>
      <c r="C11" s="52"/>
      <c r="D11" s="110"/>
      <c r="E11" s="37"/>
      <c r="F11" s="14" t="s">
        <v>1</v>
      </c>
      <c r="G11" s="17">
        <f t="shared" si="0"/>
        <v>0</v>
      </c>
      <c r="H11" s="92"/>
      <c r="I11" s="95"/>
      <c r="J11" s="80"/>
      <c r="K11" s="80"/>
      <c r="L11" s="14" t="s">
        <v>1</v>
      </c>
      <c r="M11" s="17">
        <f t="shared" si="1"/>
        <v>0</v>
      </c>
    </row>
    <row r="12" spans="1:13" ht="16.5" thickBot="1" x14ac:dyDescent="0.3">
      <c r="A12" s="145"/>
      <c r="B12" s="146"/>
      <c r="C12" s="52"/>
      <c r="D12" s="110"/>
      <c r="E12" s="37"/>
      <c r="F12" s="14" t="s">
        <v>1</v>
      </c>
      <c r="G12" s="17">
        <f t="shared" si="0"/>
        <v>0</v>
      </c>
      <c r="H12" s="92"/>
      <c r="I12" s="95"/>
      <c r="J12" s="80"/>
      <c r="K12" s="80"/>
      <c r="L12" s="14" t="s">
        <v>1</v>
      </c>
      <c r="M12" s="17">
        <f t="shared" si="1"/>
        <v>0</v>
      </c>
    </row>
    <row r="13" spans="1:13" ht="16.5" thickBot="1" x14ac:dyDescent="0.3">
      <c r="A13" s="145"/>
      <c r="B13" s="146"/>
      <c r="C13" s="52"/>
      <c r="D13" s="110"/>
      <c r="E13" s="37"/>
      <c r="F13" s="14" t="s">
        <v>1</v>
      </c>
      <c r="G13" s="17">
        <f t="shared" si="0"/>
        <v>0</v>
      </c>
      <c r="H13" s="92"/>
      <c r="I13" s="95"/>
      <c r="J13" s="80"/>
      <c r="K13" s="80"/>
      <c r="L13" s="14" t="s">
        <v>1</v>
      </c>
      <c r="M13" s="17">
        <f t="shared" si="1"/>
        <v>0</v>
      </c>
    </row>
    <row r="14" spans="1:13" ht="16.5" thickBot="1" x14ac:dyDescent="0.3">
      <c r="A14" s="145"/>
      <c r="B14" s="146"/>
      <c r="C14" s="52"/>
      <c r="D14" s="110"/>
      <c r="E14" s="37"/>
      <c r="F14" s="14" t="s">
        <v>1</v>
      </c>
      <c r="G14" s="17">
        <f t="shared" si="0"/>
        <v>0</v>
      </c>
      <c r="H14" s="92"/>
      <c r="I14" s="95"/>
      <c r="J14" s="80"/>
      <c r="K14" s="80"/>
      <c r="L14" s="14" t="s">
        <v>1</v>
      </c>
      <c r="M14" s="17">
        <f t="shared" si="1"/>
        <v>0</v>
      </c>
    </row>
    <row r="15" spans="1:13" ht="16.5" thickBot="1" x14ac:dyDescent="0.3">
      <c r="A15" s="145"/>
      <c r="B15" s="146"/>
      <c r="C15" s="52"/>
      <c r="D15" s="110"/>
      <c r="E15" s="37"/>
      <c r="F15" s="14" t="s">
        <v>1</v>
      </c>
      <c r="G15" s="17">
        <f t="shared" si="0"/>
        <v>0</v>
      </c>
      <c r="H15" s="92"/>
      <c r="I15" s="95"/>
      <c r="J15" s="80"/>
      <c r="K15" s="80"/>
      <c r="L15" s="14" t="s">
        <v>1</v>
      </c>
      <c r="M15" s="17">
        <f t="shared" si="1"/>
        <v>0</v>
      </c>
    </row>
    <row r="16" spans="1:13" s="2" customFormat="1" ht="16.5" thickBot="1" x14ac:dyDescent="0.3">
      <c r="A16" s="145"/>
      <c r="B16" s="146"/>
      <c r="C16" s="52"/>
      <c r="D16" s="110"/>
      <c r="E16" s="37"/>
      <c r="F16" s="14" t="s">
        <v>1</v>
      </c>
      <c r="G16" s="17">
        <f t="shared" si="0"/>
        <v>0</v>
      </c>
      <c r="H16" s="93"/>
      <c r="I16" s="95"/>
      <c r="J16" s="80"/>
      <c r="K16" s="80"/>
      <c r="L16" s="14" t="s">
        <v>1</v>
      </c>
      <c r="M16" s="17">
        <f t="shared" si="1"/>
        <v>0</v>
      </c>
    </row>
    <row r="17" spans="1:13" ht="16.5" thickBot="1" x14ac:dyDescent="0.3">
      <c r="A17" s="15"/>
      <c r="B17" s="16"/>
      <c r="C17" s="16"/>
      <c r="D17" s="136" t="s">
        <v>11</v>
      </c>
      <c r="E17" s="137"/>
      <c r="F17" s="50"/>
      <c r="G17" s="17">
        <f>ROUND(SUM(G6:G16), 2)</f>
        <v>0</v>
      </c>
      <c r="H17" s="92"/>
      <c r="I17" s="136" t="s">
        <v>11</v>
      </c>
      <c r="J17" s="137"/>
      <c r="K17" s="137"/>
      <c r="L17" s="18"/>
      <c r="M17" s="17">
        <f>ROUND(SUM(M6:M16), 2)</f>
        <v>0</v>
      </c>
    </row>
    <row r="18" spans="1:13" ht="16.149999999999999" customHeight="1" thickBot="1" x14ac:dyDescent="0.3">
      <c r="A18" s="107" t="s">
        <v>5</v>
      </c>
      <c r="B18" s="108"/>
      <c r="C18" s="108"/>
      <c r="D18" s="108"/>
      <c r="E18" s="18"/>
      <c r="F18" s="18"/>
      <c r="G18" s="12"/>
      <c r="H18" s="92"/>
      <c r="I18" s="108"/>
      <c r="J18" s="108"/>
      <c r="K18" s="18"/>
      <c r="L18" s="18"/>
      <c r="M18" s="12"/>
    </row>
    <row r="19" spans="1:13" ht="16.5" thickBot="1" x14ac:dyDescent="0.3">
      <c r="A19" s="27" t="s">
        <v>12</v>
      </c>
      <c r="B19" s="52"/>
      <c r="C19" s="52"/>
      <c r="D19" s="111"/>
      <c r="E19" s="106"/>
      <c r="F19" s="14" t="s">
        <v>1</v>
      </c>
      <c r="G19" s="17">
        <f>MROUND(IF((D19*E19)&gt;0, (D19*E19), 0),1)</f>
        <v>0</v>
      </c>
      <c r="H19" s="92"/>
      <c r="I19" s="95"/>
      <c r="J19" s="80"/>
      <c r="K19" s="80"/>
      <c r="L19" s="14" t="s">
        <v>1</v>
      </c>
      <c r="M19" s="17">
        <f>IF((J19+K19)&gt;0, (J19+K19), 0)</f>
        <v>0</v>
      </c>
    </row>
    <row r="20" spans="1:13" ht="16.5" thickBot="1" x14ac:dyDescent="0.3">
      <c r="A20" s="27" t="s">
        <v>13</v>
      </c>
      <c r="B20" s="52"/>
      <c r="C20" s="52"/>
      <c r="D20" s="111"/>
      <c r="E20" s="37"/>
      <c r="F20" s="14" t="s">
        <v>1</v>
      </c>
      <c r="G20" s="17">
        <f t="shared" ref="G20:G21" si="2">IF((D20*E20)&gt;0, (D20*E20), 0)</f>
        <v>0</v>
      </c>
      <c r="H20" s="92"/>
      <c r="I20" s="95"/>
      <c r="J20" s="80"/>
      <c r="K20" s="80"/>
      <c r="L20" s="14" t="s">
        <v>1</v>
      </c>
      <c r="M20" s="17">
        <f t="shared" ref="M20:M21" si="3">IF((J20+K20)&gt;0, (J20+K20), 0)</f>
        <v>0</v>
      </c>
    </row>
    <row r="21" spans="1:13" ht="16.5" thickBot="1" x14ac:dyDescent="0.3">
      <c r="A21" s="45" t="s">
        <v>14</v>
      </c>
      <c r="B21" s="52"/>
      <c r="C21" s="52"/>
      <c r="D21" s="111"/>
      <c r="E21" s="37"/>
      <c r="F21" s="14" t="s">
        <v>1</v>
      </c>
      <c r="G21" s="17">
        <f t="shared" si="2"/>
        <v>0</v>
      </c>
      <c r="H21" s="92"/>
      <c r="I21" s="95"/>
      <c r="J21" s="80"/>
      <c r="K21" s="80"/>
      <c r="L21" s="14" t="s">
        <v>1</v>
      </c>
      <c r="M21" s="17">
        <f t="shared" si="3"/>
        <v>0</v>
      </c>
    </row>
    <row r="22" spans="1:13" ht="16.5" customHeight="1" thickBot="1" x14ac:dyDescent="0.3">
      <c r="A22" s="28"/>
      <c r="B22" s="29" t="s">
        <v>4</v>
      </c>
      <c r="C22" s="29" t="s">
        <v>4</v>
      </c>
      <c r="D22" s="136" t="s">
        <v>15</v>
      </c>
      <c r="E22" s="137"/>
      <c r="F22" s="50"/>
      <c r="G22" s="17">
        <f>ROUND(SUM(G19:G21), 2)</f>
        <v>0</v>
      </c>
      <c r="H22" s="92"/>
      <c r="I22" s="136" t="s">
        <v>15</v>
      </c>
      <c r="J22" s="137"/>
      <c r="K22" s="137"/>
      <c r="L22" s="50"/>
      <c r="M22" s="17">
        <f>ROUND(SUM(M19:M21), 2)</f>
        <v>0</v>
      </c>
    </row>
    <row r="23" spans="1:13" ht="16.5" thickBot="1" x14ac:dyDescent="0.3">
      <c r="A23" s="107" t="s">
        <v>6</v>
      </c>
      <c r="B23" s="108"/>
      <c r="C23" s="108"/>
      <c r="D23" s="108"/>
      <c r="E23" s="18"/>
      <c r="F23" s="18"/>
      <c r="G23" s="12"/>
      <c r="H23" s="92"/>
      <c r="I23" s="108"/>
      <c r="J23" s="108"/>
      <c r="K23" s="18"/>
      <c r="L23" s="18"/>
      <c r="M23" s="12"/>
    </row>
    <row r="24" spans="1:13" ht="16.5" thickBot="1" x14ac:dyDescent="0.3">
      <c r="A24" s="162"/>
      <c r="B24" s="163"/>
      <c r="C24" s="52"/>
      <c r="D24" s="111"/>
      <c r="E24" s="60"/>
      <c r="F24" s="14" t="s">
        <v>1</v>
      </c>
      <c r="G24" s="17">
        <f>IF((D24*E24)&gt;0, (D24*E24), 0)</f>
        <v>0</v>
      </c>
      <c r="H24" s="92"/>
      <c r="I24" s="95"/>
      <c r="J24" s="80"/>
      <c r="K24" s="80"/>
      <c r="L24" s="14" t="s">
        <v>1</v>
      </c>
      <c r="M24" s="17">
        <f>IF((J24+K24)&gt;0, (J24+K24), 0)</f>
        <v>0</v>
      </c>
    </row>
    <row r="25" spans="1:13" ht="16.5" thickBot="1" x14ac:dyDescent="0.3">
      <c r="A25" s="162"/>
      <c r="B25" s="163"/>
      <c r="C25" s="52"/>
      <c r="D25" s="111"/>
      <c r="E25" s="60"/>
      <c r="F25" s="14" t="s">
        <v>1</v>
      </c>
      <c r="G25" s="17">
        <f t="shared" ref="G25:G32" si="4">IF((D25*E25)&gt;0, (D25*E25), 0)</f>
        <v>0</v>
      </c>
      <c r="H25" s="92"/>
      <c r="I25" s="95"/>
      <c r="J25" s="80"/>
      <c r="K25" s="80"/>
      <c r="L25" s="14" t="s">
        <v>1</v>
      </c>
      <c r="M25" s="17">
        <f t="shared" ref="M25:M32" si="5">IF((J25+K25)&gt;0, (J25+K25), 0)</f>
        <v>0</v>
      </c>
    </row>
    <row r="26" spans="1:13" ht="16.5" thickBot="1" x14ac:dyDescent="0.3">
      <c r="A26" s="162"/>
      <c r="B26" s="163"/>
      <c r="C26" s="52"/>
      <c r="D26" s="111"/>
      <c r="E26" s="60"/>
      <c r="F26" s="14" t="s">
        <v>1</v>
      </c>
      <c r="G26" s="17">
        <f t="shared" si="4"/>
        <v>0</v>
      </c>
      <c r="H26" s="92"/>
      <c r="I26" s="95"/>
      <c r="J26" s="80"/>
      <c r="K26" s="80"/>
      <c r="L26" s="14" t="s">
        <v>1</v>
      </c>
      <c r="M26" s="17">
        <f t="shared" si="5"/>
        <v>0</v>
      </c>
    </row>
    <row r="27" spans="1:13" ht="16.5" thickBot="1" x14ac:dyDescent="0.3">
      <c r="A27" s="162"/>
      <c r="B27" s="163"/>
      <c r="C27" s="52"/>
      <c r="D27" s="111"/>
      <c r="E27" s="60"/>
      <c r="F27" s="14" t="s">
        <v>1</v>
      </c>
      <c r="G27" s="17">
        <f t="shared" si="4"/>
        <v>0</v>
      </c>
      <c r="H27" s="92"/>
      <c r="I27" s="95"/>
      <c r="J27" s="80"/>
      <c r="K27" s="80"/>
      <c r="L27" s="14" t="s">
        <v>1</v>
      </c>
      <c r="M27" s="17">
        <f t="shared" si="5"/>
        <v>0</v>
      </c>
    </row>
    <row r="28" spans="1:13" ht="16.5" thickBot="1" x14ac:dyDescent="0.3">
      <c r="A28" s="162"/>
      <c r="B28" s="163"/>
      <c r="C28" s="52"/>
      <c r="D28" s="111"/>
      <c r="E28" s="60"/>
      <c r="F28" s="14" t="s">
        <v>1</v>
      </c>
      <c r="G28" s="17">
        <f t="shared" si="4"/>
        <v>0</v>
      </c>
      <c r="H28" s="92"/>
      <c r="I28" s="95"/>
      <c r="J28" s="80"/>
      <c r="K28" s="80"/>
      <c r="L28" s="14" t="s">
        <v>1</v>
      </c>
      <c r="M28" s="17">
        <f t="shared" si="5"/>
        <v>0</v>
      </c>
    </row>
    <row r="29" spans="1:13" ht="16.5" thickBot="1" x14ac:dyDescent="0.3">
      <c r="A29" s="162"/>
      <c r="B29" s="163"/>
      <c r="C29" s="52"/>
      <c r="D29" s="111"/>
      <c r="E29" s="60"/>
      <c r="F29" s="14" t="s">
        <v>1</v>
      </c>
      <c r="G29" s="17">
        <f t="shared" si="4"/>
        <v>0</v>
      </c>
      <c r="H29" s="92"/>
      <c r="I29" s="95"/>
      <c r="J29" s="80"/>
      <c r="K29" s="80"/>
      <c r="L29" s="14" t="s">
        <v>1</v>
      </c>
      <c r="M29" s="17">
        <f t="shared" si="5"/>
        <v>0</v>
      </c>
    </row>
    <row r="30" spans="1:13" ht="16.5" thickBot="1" x14ac:dyDescent="0.3">
      <c r="A30" s="162"/>
      <c r="B30" s="163"/>
      <c r="C30" s="52"/>
      <c r="D30" s="111"/>
      <c r="E30" s="60"/>
      <c r="F30" s="14" t="s">
        <v>1</v>
      </c>
      <c r="G30" s="17">
        <f t="shared" si="4"/>
        <v>0</v>
      </c>
      <c r="H30" s="92"/>
      <c r="I30" s="95"/>
      <c r="J30" s="80"/>
      <c r="K30" s="80"/>
      <c r="L30" s="14" t="s">
        <v>1</v>
      </c>
      <c r="M30" s="17">
        <f t="shared" si="5"/>
        <v>0</v>
      </c>
    </row>
    <row r="31" spans="1:13" ht="16.5" thickBot="1" x14ac:dyDescent="0.3">
      <c r="A31" s="162"/>
      <c r="B31" s="163"/>
      <c r="C31" s="52"/>
      <c r="D31" s="111"/>
      <c r="E31" s="60"/>
      <c r="F31" s="14" t="s">
        <v>1</v>
      </c>
      <c r="G31" s="17">
        <f t="shared" si="4"/>
        <v>0</v>
      </c>
      <c r="H31" s="92"/>
      <c r="I31" s="95"/>
      <c r="J31" s="80"/>
      <c r="K31" s="80"/>
      <c r="L31" s="14" t="s">
        <v>1</v>
      </c>
      <c r="M31" s="17">
        <f t="shared" si="5"/>
        <v>0</v>
      </c>
    </row>
    <row r="32" spans="1:13" s="2" customFormat="1" ht="16.5" thickBot="1" x14ac:dyDescent="0.3">
      <c r="A32" s="162"/>
      <c r="B32" s="163"/>
      <c r="C32" s="52"/>
      <c r="D32" s="111"/>
      <c r="E32" s="60"/>
      <c r="F32" s="14" t="s">
        <v>1</v>
      </c>
      <c r="G32" s="17">
        <f t="shared" si="4"/>
        <v>0</v>
      </c>
      <c r="H32" s="93"/>
      <c r="I32" s="95"/>
      <c r="J32" s="80"/>
      <c r="K32" s="80"/>
      <c r="L32" s="14" t="s">
        <v>1</v>
      </c>
      <c r="M32" s="17">
        <f t="shared" si="5"/>
        <v>0</v>
      </c>
    </row>
    <row r="33" spans="1:13" ht="16.5" thickBot="1" x14ac:dyDescent="0.3">
      <c r="A33" s="28"/>
      <c r="B33" s="29" t="s">
        <v>4</v>
      </c>
      <c r="C33" s="29" t="s">
        <v>4</v>
      </c>
      <c r="D33" s="138" t="s">
        <v>16</v>
      </c>
      <c r="E33" s="139"/>
      <c r="F33" s="49"/>
      <c r="G33" s="17">
        <f>ROUND(SUM(G24:G32), 2)</f>
        <v>0</v>
      </c>
      <c r="H33" s="92"/>
      <c r="I33" s="138" t="s">
        <v>16</v>
      </c>
      <c r="J33" s="139"/>
      <c r="K33" s="139"/>
      <c r="L33" s="49"/>
      <c r="M33" s="17">
        <f>ROUND(SUM(M24:M32), 2)</f>
        <v>0</v>
      </c>
    </row>
    <row r="34" spans="1:13" ht="16.5" thickBot="1" x14ac:dyDescent="0.3">
      <c r="A34" s="107" t="s">
        <v>7</v>
      </c>
      <c r="B34" s="108"/>
      <c r="C34" s="108"/>
      <c r="D34" s="48"/>
      <c r="E34" s="47"/>
      <c r="F34" s="47"/>
      <c r="G34" s="12"/>
      <c r="H34" s="92"/>
      <c r="I34" s="48"/>
      <c r="J34" s="48"/>
      <c r="K34" s="47"/>
      <c r="L34" s="47"/>
      <c r="M34" s="12"/>
    </row>
    <row r="35" spans="1:13" ht="16.5" thickBot="1" x14ac:dyDescent="0.3">
      <c r="A35" s="162"/>
      <c r="B35" s="163"/>
      <c r="C35" s="52"/>
      <c r="D35" s="36"/>
      <c r="E35" s="61"/>
      <c r="F35" s="14" t="s">
        <v>1</v>
      </c>
      <c r="G35" s="17">
        <f>IF((D35*E35)&gt;0, (D35*E35), 0)</f>
        <v>0</v>
      </c>
      <c r="H35" s="92"/>
      <c r="I35" s="95"/>
      <c r="J35" s="80"/>
      <c r="K35" s="80"/>
      <c r="L35" s="14" t="s">
        <v>1</v>
      </c>
      <c r="M35" s="17">
        <f>IF((J35+K35)&gt;0, (J35+K35), 0)</f>
        <v>0</v>
      </c>
    </row>
    <row r="36" spans="1:13" ht="16.5" thickBot="1" x14ac:dyDescent="0.3">
      <c r="A36" s="162"/>
      <c r="B36" s="163"/>
      <c r="C36" s="52"/>
      <c r="D36" s="36"/>
      <c r="E36" s="61"/>
      <c r="F36" s="14" t="s">
        <v>1</v>
      </c>
      <c r="G36" s="17">
        <f t="shared" ref="G36:G42" si="6">IF((D36*E36)&gt;0, (D36*E36), 0)</f>
        <v>0</v>
      </c>
      <c r="H36" s="92"/>
      <c r="I36" s="95"/>
      <c r="J36" s="80"/>
      <c r="K36" s="80"/>
      <c r="L36" s="14" t="s">
        <v>1</v>
      </c>
      <c r="M36" s="17">
        <f t="shared" ref="M36:M42" si="7">IF((J36+K36)&gt;0, (J36+K36), 0)</f>
        <v>0</v>
      </c>
    </row>
    <row r="37" spans="1:13" ht="16.5" thickBot="1" x14ac:dyDescent="0.3">
      <c r="A37" s="162"/>
      <c r="B37" s="163"/>
      <c r="C37" s="52"/>
      <c r="D37" s="36"/>
      <c r="E37" s="61"/>
      <c r="F37" s="14" t="s">
        <v>1</v>
      </c>
      <c r="G37" s="17">
        <f t="shared" si="6"/>
        <v>0</v>
      </c>
      <c r="H37" s="92"/>
      <c r="I37" s="95"/>
      <c r="J37" s="80"/>
      <c r="K37" s="80"/>
      <c r="L37" s="14" t="s">
        <v>1</v>
      </c>
      <c r="M37" s="17">
        <f t="shared" si="7"/>
        <v>0</v>
      </c>
    </row>
    <row r="38" spans="1:13" ht="16.5" thickBot="1" x14ac:dyDescent="0.3">
      <c r="A38" s="162"/>
      <c r="B38" s="163"/>
      <c r="C38" s="52"/>
      <c r="D38" s="36"/>
      <c r="E38" s="61"/>
      <c r="F38" s="14" t="s">
        <v>1</v>
      </c>
      <c r="G38" s="17">
        <f t="shared" si="6"/>
        <v>0</v>
      </c>
      <c r="H38" s="92"/>
      <c r="I38" s="95"/>
      <c r="J38" s="80"/>
      <c r="K38" s="80"/>
      <c r="L38" s="14" t="s">
        <v>1</v>
      </c>
      <c r="M38" s="17">
        <f t="shared" si="7"/>
        <v>0</v>
      </c>
    </row>
    <row r="39" spans="1:13" ht="16.5" thickBot="1" x14ac:dyDescent="0.3">
      <c r="A39" s="162"/>
      <c r="B39" s="163"/>
      <c r="C39" s="52"/>
      <c r="D39" s="36"/>
      <c r="E39" s="61"/>
      <c r="F39" s="14" t="s">
        <v>1</v>
      </c>
      <c r="G39" s="17">
        <f t="shared" si="6"/>
        <v>0</v>
      </c>
      <c r="H39" s="92"/>
      <c r="I39" s="95"/>
      <c r="J39" s="80"/>
      <c r="K39" s="80"/>
      <c r="L39" s="14" t="s">
        <v>1</v>
      </c>
      <c r="M39" s="17">
        <f t="shared" si="7"/>
        <v>0</v>
      </c>
    </row>
    <row r="40" spans="1:13" ht="16.5" thickBot="1" x14ac:dyDescent="0.3">
      <c r="A40" s="162"/>
      <c r="B40" s="163"/>
      <c r="C40" s="52"/>
      <c r="D40" s="36"/>
      <c r="E40" s="61"/>
      <c r="F40" s="14" t="s">
        <v>1</v>
      </c>
      <c r="G40" s="17">
        <f t="shared" si="6"/>
        <v>0</v>
      </c>
      <c r="H40" s="92"/>
      <c r="I40" s="95"/>
      <c r="J40" s="80"/>
      <c r="K40" s="80"/>
      <c r="L40" s="14" t="s">
        <v>1</v>
      </c>
      <c r="M40" s="17">
        <f t="shared" si="7"/>
        <v>0</v>
      </c>
    </row>
    <row r="41" spans="1:13" ht="16.5" thickBot="1" x14ac:dyDescent="0.3">
      <c r="A41" s="162"/>
      <c r="B41" s="163"/>
      <c r="C41" s="52"/>
      <c r="D41" s="36"/>
      <c r="E41" s="61"/>
      <c r="F41" s="14" t="s">
        <v>1</v>
      </c>
      <c r="G41" s="17">
        <f t="shared" si="6"/>
        <v>0</v>
      </c>
      <c r="H41" s="92"/>
      <c r="I41" s="95"/>
      <c r="J41" s="80"/>
      <c r="K41" s="80"/>
      <c r="L41" s="14" t="s">
        <v>1</v>
      </c>
      <c r="M41" s="17">
        <f t="shared" si="7"/>
        <v>0</v>
      </c>
    </row>
    <row r="42" spans="1:13" s="2" customFormat="1" ht="16.5" thickBot="1" x14ac:dyDescent="0.3">
      <c r="A42" s="162"/>
      <c r="B42" s="163"/>
      <c r="C42" s="52"/>
      <c r="D42" s="36"/>
      <c r="E42" s="61"/>
      <c r="F42" s="14" t="s">
        <v>1</v>
      </c>
      <c r="G42" s="17">
        <f t="shared" si="6"/>
        <v>0</v>
      </c>
      <c r="H42" s="93"/>
      <c r="I42" s="95"/>
      <c r="J42" s="80"/>
      <c r="K42" s="80"/>
      <c r="L42" s="14" t="s">
        <v>1</v>
      </c>
      <c r="M42" s="17">
        <f t="shared" si="7"/>
        <v>0</v>
      </c>
    </row>
    <row r="43" spans="1:13" ht="16.5" thickBot="1" x14ac:dyDescent="0.3">
      <c r="A43" s="28" t="s">
        <v>17</v>
      </c>
      <c r="B43" s="29" t="s">
        <v>4</v>
      </c>
      <c r="C43" s="29" t="s">
        <v>4</v>
      </c>
      <c r="D43" s="136" t="s">
        <v>17</v>
      </c>
      <c r="E43" s="137"/>
      <c r="F43" s="46"/>
      <c r="G43" s="19">
        <f>ROUND(SUM(G35:G42), 2)</f>
        <v>0</v>
      </c>
      <c r="H43" s="92"/>
      <c r="I43" s="136" t="s">
        <v>17</v>
      </c>
      <c r="J43" s="137"/>
      <c r="K43" s="137"/>
      <c r="L43" s="18"/>
      <c r="M43" s="101">
        <f>ROUND(SUM(M35:M42), 2)</f>
        <v>0</v>
      </c>
    </row>
    <row r="44" spans="1:13" ht="16.5" thickBot="1" x14ac:dyDescent="0.3">
      <c r="A44" s="107" t="s">
        <v>18</v>
      </c>
      <c r="B44" s="108"/>
      <c r="C44" s="108"/>
      <c r="D44" s="108"/>
      <c r="E44" s="18"/>
      <c r="F44" s="18"/>
      <c r="G44" s="12"/>
      <c r="H44" s="92"/>
      <c r="I44" s="48"/>
      <c r="J44" s="48"/>
      <c r="K44" s="47"/>
      <c r="L44" s="47"/>
      <c r="M44" s="12"/>
    </row>
    <row r="45" spans="1:13" ht="20.25" customHeight="1" thickBot="1" x14ac:dyDescent="0.3">
      <c r="A45" s="30" t="s">
        <v>19</v>
      </c>
      <c r="B45" s="147" t="s">
        <v>4</v>
      </c>
      <c r="C45" s="148"/>
      <c r="D45" s="31"/>
      <c r="E45" s="31"/>
      <c r="F45" s="20" t="s">
        <v>1</v>
      </c>
      <c r="G45" s="21">
        <f t="shared" ref="G45" si="8">IF((D45*E45)&gt;0, (D45*E45), 0)</f>
        <v>0</v>
      </c>
      <c r="H45" s="92"/>
      <c r="I45" s="31"/>
      <c r="J45" s="31"/>
      <c r="K45" s="31"/>
      <c r="L45" s="20" t="s">
        <v>1</v>
      </c>
      <c r="M45" s="21">
        <f t="shared" ref="M45" si="9">IF((I45*K45)&gt;0, (I45*K45), 0)</f>
        <v>0</v>
      </c>
    </row>
    <row r="46" spans="1:13" ht="16.5" thickBot="1" x14ac:dyDescent="0.3">
      <c r="A46" s="162"/>
      <c r="B46" s="163"/>
      <c r="C46" s="109"/>
      <c r="D46" s="36"/>
      <c r="E46" s="62"/>
      <c r="F46" s="14" t="s">
        <v>1</v>
      </c>
      <c r="G46" s="17">
        <f>IF((D46*E46)&gt;0, (D46*E46), 0)</f>
        <v>0</v>
      </c>
      <c r="H46" s="92"/>
      <c r="I46" s="95"/>
      <c r="J46" s="80"/>
      <c r="K46" s="80"/>
      <c r="L46" s="14" t="s">
        <v>1</v>
      </c>
      <c r="M46" s="17">
        <f>IF((J46+K46)&gt;0, (J46+K46), 0)</f>
        <v>0</v>
      </c>
    </row>
    <row r="47" spans="1:13" ht="18" customHeight="1" thickBot="1" x14ac:dyDescent="0.3">
      <c r="A47" s="162"/>
      <c r="B47" s="163"/>
      <c r="C47" s="109"/>
      <c r="D47" s="36"/>
      <c r="E47" s="62"/>
      <c r="F47" s="14" t="s">
        <v>1</v>
      </c>
      <c r="G47" s="17">
        <f t="shared" ref="G47:G55" si="10">IF((D47*E47)&gt;0, (D47*E47), 0)</f>
        <v>0</v>
      </c>
      <c r="H47" s="92"/>
      <c r="I47" s="95"/>
      <c r="J47" s="80"/>
      <c r="K47" s="80"/>
      <c r="L47" s="14" t="s">
        <v>1</v>
      </c>
      <c r="M47" s="17">
        <f t="shared" ref="M47:M55" si="11">IF((J47+K47)&gt;0, (J47+K47), 0)</f>
        <v>0</v>
      </c>
    </row>
    <row r="48" spans="1:13" ht="18" customHeight="1" thickBot="1" x14ac:dyDescent="0.3">
      <c r="A48" s="162"/>
      <c r="B48" s="163"/>
      <c r="C48" s="109"/>
      <c r="D48" s="36"/>
      <c r="E48" s="62"/>
      <c r="F48" s="14" t="s">
        <v>1</v>
      </c>
      <c r="G48" s="17">
        <f t="shared" si="10"/>
        <v>0</v>
      </c>
      <c r="H48" s="92"/>
      <c r="I48" s="95"/>
      <c r="J48" s="80"/>
      <c r="K48" s="80"/>
      <c r="L48" s="14" t="s">
        <v>1</v>
      </c>
      <c r="M48" s="17">
        <f t="shared" si="11"/>
        <v>0</v>
      </c>
    </row>
    <row r="49" spans="1:13" ht="18" customHeight="1" thickBot="1" x14ac:dyDescent="0.3">
      <c r="A49" s="162"/>
      <c r="B49" s="163"/>
      <c r="C49" s="109"/>
      <c r="D49" s="36"/>
      <c r="E49" s="62"/>
      <c r="F49" s="14" t="s">
        <v>1</v>
      </c>
      <c r="G49" s="17">
        <f t="shared" si="10"/>
        <v>0</v>
      </c>
      <c r="H49" s="92"/>
      <c r="I49" s="95"/>
      <c r="J49" s="80"/>
      <c r="K49" s="80"/>
      <c r="L49" s="14" t="s">
        <v>1</v>
      </c>
      <c r="M49" s="17">
        <f t="shared" si="11"/>
        <v>0</v>
      </c>
    </row>
    <row r="50" spans="1:13" ht="16.5" thickBot="1" x14ac:dyDescent="0.3">
      <c r="A50" s="162"/>
      <c r="B50" s="163"/>
      <c r="C50" s="109"/>
      <c r="D50" s="36"/>
      <c r="E50" s="62"/>
      <c r="F50" s="14" t="s">
        <v>1</v>
      </c>
      <c r="G50" s="17">
        <f t="shared" si="10"/>
        <v>0</v>
      </c>
      <c r="H50" s="92"/>
      <c r="I50" s="95"/>
      <c r="J50" s="80"/>
      <c r="K50" s="80"/>
      <c r="L50" s="14" t="s">
        <v>1</v>
      </c>
      <c r="M50" s="17">
        <f t="shared" si="11"/>
        <v>0</v>
      </c>
    </row>
    <row r="51" spans="1:13" ht="16.5" thickBot="1" x14ac:dyDescent="0.3">
      <c r="A51" s="162"/>
      <c r="B51" s="163"/>
      <c r="C51" s="109"/>
      <c r="D51" s="36"/>
      <c r="E51" s="62"/>
      <c r="F51" s="14" t="s">
        <v>1</v>
      </c>
      <c r="G51" s="17">
        <f t="shared" si="10"/>
        <v>0</v>
      </c>
      <c r="H51" s="92"/>
      <c r="I51" s="95"/>
      <c r="J51" s="80"/>
      <c r="K51" s="80"/>
      <c r="L51" s="14" t="s">
        <v>1</v>
      </c>
      <c r="M51" s="17">
        <f t="shared" si="11"/>
        <v>0</v>
      </c>
    </row>
    <row r="52" spans="1:13" ht="16.5" thickBot="1" x14ac:dyDescent="0.3">
      <c r="A52" s="162"/>
      <c r="B52" s="163"/>
      <c r="C52" s="109"/>
      <c r="D52" s="36"/>
      <c r="E52" s="62"/>
      <c r="F52" s="14" t="s">
        <v>1</v>
      </c>
      <c r="G52" s="17">
        <f t="shared" si="10"/>
        <v>0</v>
      </c>
      <c r="H52" s="92"/>
      <c r="I52" s="95"/>
      <c r="J52" s="80"/>
      <c r="K52" s="80"/>
      <c r="L52" s="14" t="s">
        <v>1</v>
      </c>
      <c r="M52" s="17">
        <f t="shared" si="11"/>
        <v>0</v>
      </c>
    </row>
    <row r="53" spans="1:13" ht="16.5" thickBot="1" x14ac:dyDescent="0.3">
      <c r="A53" s="162"/>
      <c r="B53" s="163"/>
      <c r="C53" s="109"/>
      <c r="D53" s="36"/>
      <c r="E53" s="62"/>
      <c r="F53" s="14" t="s">
        <v>1</v>
      </c>
      <c r="G53" s="17">
        <f t="shared" si="10"/>
        <v>0</v>
      </c>
      <c r="H53" s="92"/>
      <c r="I53" s="95"/>
      <c r="J53" s="80"/>
      <c r="K53" s="80"/>
      <c r="L53" s="14" t="s">
        <v>1</v>
      </c>
      <c r="M53" s="17">
        <f t="shared" si="11"/>
        <v>0</v>
      </c>
    </row>
    <row r="54" spans="1:13" ht="16.5" thickBot="1" x14ac:dyDescent="0.3">
      <c r="A54" s="162"/>
      <c r="B54" s="163"/>
      <c r="C54" s="109"/>
      <c r="D54" s="36"/>
      <c r="E54" s="62"/>
      <c r="F54" s="14" t="s">
        <v>1</v>
      </c>
      <c r="G54" s="17">
        <f t="shared" si="10"/>
        <v>0</v>
      </c>
      <c r="H54" s="92"/>
      <c r="I54" s="95"/>
      <c r="J54" s="80"/>
      <c r="K54" s="80"/>
      <c r="L54" s="14" t="s">
        <v>1</v>
      </c>
      <c r="M54" s="17">
        <f t="shared" si="11"/>
        <v>0</v>
      </c>
    </row>
    <row r="55" spans="1:13" ht="16.5" thickBot="1" x14ac:dyDescent="0.3">
      <c r="A55" s="162"/>
      <c r="B55" s="163"/>
      <c r="C55" s="109"/>
      <c r="D55" s="36"/>
      <c r="E55" s="62"/>
      <c r="F55" s="14" t="s">
        <v>1</v>
      </c>
      <c r="G55" s="17">
        <f t="shared" si="10"/>
        <v>0</v>
      </c>
      <c r="H55" s="92"/>
      <c r="I55" s="95"/>
      <c r="J55" s="80"/>
      <c r="K55" s="80"/>
      <c r="L55" s="14" t="s">
        <v>1</v>
      </c>
      <c r="M55" s="17">
        <f t="shared" si="11"/>
        <v>0</v>
      </c>
    </row>
    <row r="56" spans="1:13" ht="16.5" thickBot="1" x14ac:dyDescent="0.3">
      <c r="A56" s="32" t="s">
        <v>20</v>
      </c>
      <c r="B56" s="147" t="s">
        <v>4</v>
      </c>
      <c r="C56" s="148"/>
      <c r="D56" s="31"/>
      <c r="E56" s="31"/>
      <c r="F56" s="20" t="s">
        <v>1</v>
      </c>
      <c r="G56" s="21"/>
      <c r="H56" s="92"/>
      <c r="I56" s="31"/>
      <c r="J56" s="31"/>
      <c r="K56" s="31"/>
      <c r="L56" s="20" t="s">
        <v>1</v>
      </c>
      <c r="M56" s="21"/>
    </row>
    <row r="57" spans="1:13" ht="16.5" thickBot="1" x14ac:dyDescent="0.3">
      <c r="A57" s="162"/>
      <c r="B57" s="163"/>
      <c r="C57" s="109"/>
      <c r="D57" s="36"/>
      <c r="E57" s="39"/>
      <c r="F57" s="14" t="s">
        <v>1</v>
      </c>
      <c r="G57" s="17">
        <f>IF((D57*E57)&gt;0, (D57*E57), 0)</f>
        <v>0</v>
      </c>
      <c r="H57" s="92"/>
      <c r="I57" s="95"/>
      <c r="J57" s="80"/>
      <c r="K57" s="80"/>
      <c r="L57" s="14" t="s">
        <v>1</v>
      </c>
      <c r="M57" s="17">
        <f>IF((J57+K57)&gt;0, (J57+K57), 0)</f>
        <v>0</v>
      </c>
    </row>
    <row r="58" spans="1:13" ht="16.5" thickBot="1" x14ac:dyDescent="0.3">
      <c r="A58" s="162"/>
      <c r="B58" s="163"/>
      <c r="C58" s="109"/>
      <c r="D58" s="36"/>
      <c r="E58" s="39"/>
      <c r="F58" s="14" t="s">
        <v>1</v>
      </c>
      <c r="G58" s="17">
        <f t="shared" ref="G58:G66" si="12">IF((D58*E58)&gt;0, (D58*E58), 0)</f>
        <v>0</v>
      </c>
      <c r="H58" s="92"/>
      <c r="I58" s="95"/>
      <c r="J58" s="80"/>
      <c r="K58" s="80"/>
      <c r="L58" s="14" t="s">
        <v>1</v>
      </c>
      <c r="M58" s="17">
        <f t="shared" ref="M58:M66" si="13">IF((J58+K58)&gt;0, (J58+K58), 0)</f>
        <v>0</v>
      </c>
    </row>
    <row r="59" spans="1:13" ht="16.5" thickBot="1" x14ac:dyDescent="0.3">
      <c r="A59" s="162"/>
      <c r="B59" s="163"/>
      <c r="C59" s="109"/>
      <c r="D59" s="36"/>
      <c r="E59" s="39"/>
      <c r="F59" s="14" t="s">
        <v>1</v>
      </c>
      <c r="G59" s="17">
        <f t="shared" si="12"/>
        <v>0</v>
      </c>
      <c r="H59" s="92"/>
      <c r="I59" s="95"/>
      <c r="J59" s="80"/>
      <c r="K59" s="80"/>
      <c r="L59" s="14" t="s">
        <v>1</v>
      </c>
      <c r="M59" s="17">
        <f t="shared" si="13"/>
        <v>0</v>
      </c>
    </row>
    <row r="60" spans="1:13" ht="16.5" thickBot="1" x14ac:dyDescent="0.3">
      <c r="A60" s="162"/>
      <c r="B60" s="163"/>
      <c r="C60" s="109"/>
      <c r="D60" s="36"/>
      <c r="E60" s="39"/>
      <c r="F60" s="14" t="s">
        <v>1</v>
      </c>
      <c r="G60" s="17">
        <f t="shared" si="12"/>
        <v>0</v>
      </c>
      <c r="H60" s="92"/>
      <c r="I60" s="95"/>
      <c r="J60" s="80"/>
      <c r="K60" s="80"/>
      <c r="L60" s="14" t="s">
        <v>1</v>
      </c>
      <c r="M60" s="17">
        <f t="shared" si="13"/>
        <v>0</v>
      </c>
    </row>
    <row r="61" spans="1:13" ht="16.5" thickBot="1" x14ac:dyDescent="0.3">
      <c r="A61" s="162"/>
      <c r="B61" s="163"/>
      <c r="C61" s="109"/>
      <c r="D61" s="36"/>
      <c r="E61" s="39"/>
      <c r="F61" s="14" t="s">
        <v>1</v>
      </c>
      <c r="G61" s="17">
        <f t="shared" si="12"/>
        <v>0</v>
      </c>
      <c r="H61" s="92"/>
      <c r="I61" s="95"/>
      <c r="J61" s="80"/>
      <c r="K61" s="80"/>
      <c r="L61" s="14" t="s">
        <v>1</v>
      </c>
      <c r="M61" s="17">
        <f t="shared" si="13"/>
        <v>0</v>
      </c>
    </row>
    <row r="62" spans="1:13" ht="16.5" thickBot="1" x14ac:dyDescent="0.3">
      <c r="A62" s="162"/>
      <c r="B62" s="163"/>
      <c r="C62" s="109"/>
      <c r="D62" s="36"/>
      <c r="E62" s="39"/>
      <c r="F62" s="14" t="s">
        <v>1</v>
      </c>
      <c r="G62" s="17">
        <f t="shared" si="12"/>
        <v>0</v>
      </c>
      <c r="H62" s="92"/>
      <c r="I62" s="95"/>
      <c r="J62" s="80"/>
      <c r="K62" s="80"/>
      <c r="L62" s="14" t="s">
        <v>1</v>
      </c>
      <c r="M62" s="17">
        <f t="shared" si="13"/>
        <v>0</v>
      </c>
    </row>
    <row r="63" spans="1:13" ht="16.5" thickBot="1" x14ac:dyDescent="0.3">
      <c r="A63" s="162"/>
      <c r="B63" s="163"/>
      <c r="C63" s="109"/>
      <c r="D63" s="36"/>
      <c r="E63" s="39"/>
      <c r="F63" s="14" t="s">
        <v>1</v>
      </c>
      <c r="G63" s="17">
        <f t="shared" si="12"/>
        <v>0</v>
      </c>
      <c r="H63" s="92"/>
      <c r="I63" s="95"/>
      <c r="J63" s="80"/>
      <c r="K63" s="80"/>
      <c r="L63" s="14" t="s">
        <v>1</v>
      </c>
      <c r="M63" s="17">
        <f t="shared" si="13"/>
        <v>0</v>
      </c>
    </row>
    <row r="64" spans="1:13" ht="16.5" thickBot="1" x14ac:dyDescent="0.3">
      <c r="A64" s="162"/>
      <c r="B64" s="163"/>
      <c r="C64" s="109"/>
      <c r="D64" s="36"/>
      <c r="E64" s="39"/>
      <c r="F64" s="14" t="s">
        <v>1</v>
      </c>
      <c r="G64" s="17">
        <f t="shared" si="12"/>
        <v>0</v>
      </c>
      <c r="H64" s="92"/>
      <c r="I64" s="95"/>
      <c r="J64" s="80"/>
      <c r="K64" s="80"/>
      <c r="L64" s="14" t="s">
        <v>1</v>
      </c>
      <c r="M64" s="17">
        <f t="shared" si="13"/>
        <v>0</v>
      </c>
    </row>
    <row r="65" spans="1:13" ht="16.5" thickBot="1" x14ac:dyDescent="0.3">
      <c r="A65" s="162"/>
      <c r="B65" s="163"/>
      <c r="C65" s="109"/>
      <c r="D65" s="36"/>
      <c r="E65" s="39"/>
      <c r="F65" s="14" t="s">
        <v>1</v>
      </c>
      <c r="G65" s="17">
        <f t="shared" si="12"/>
        <v>0</v>
      </c>
      <c r="H65" s="92"/>
      <c r="I65" s="95"/>
      <c r="J65" s="80"/>
      <c r="K65" s="80"/>
      <c r="L65" s="14" t="s">
        <v>1</v>
      </c>
      <c r="M65" s="17">
        <f t="shared" si="13"/>
        <v>0</v>
      </c>
    </row>
    <row r="66" spans="1:13" s="2" customFormat="1" ht="16.5" thickBot="1" x14ac:dyDescent="0.3">
      <c r="A66" s="162"/>
      <c r="B66" s="163"/>
      <c r="C66" s="109"/>
      <c r="D66" s="36"/>
      <c r="E66" s="39"/>
      <c r="F66" s="14" t="s">
        <v>1</v>
      </c>
      <c r="G66" s="17">
        <f t="shared" si="12"/>
        <v>0</v>
      </c>
      <c r="H66" s="93"/>
      <c r="I66" s="95"/>
      <c r="J66" s="80"/>
      <c r="K66" s="80"/>
      <c r="L66" s="14" t="s">
        <v>1</v>
      </c>
      <c r="M66" s="17">
        <f t="shared" si="13"/>
        <v>0</v>
      </c>
    </row>
    <row r="67" spans="1:13" ht="16.5" customHeight="1" thickBot="1" x14ac:dyDescent="0.3">
      <c r="A67" s="53" t="s">
        <v>21</v>
      </c>
      <c r="B67" s="54" t="s">
        <v>4</v>
      </c>
      <c r="C67" s="54" t="s">
        <v>4</v>
      </c>
      <c r="D67" s="136" t="s">
        <v>21</v>
      </c>
      <c r="E67" s="137"/>
      <c r="F67" s="46"/>
      <c r="G67" s="22">
        <f>ROUND(SUM(G46:G66), 2)</f>
        <v>0</v>
      </c>
      <c r="H67" s="92"/>
      <c r="I67" s="136" t="s">
        <v>21</v>
      </c>
      <c r="J67" s="137"/>
      <c r="K67" s="137"/>
      <c r="L67" s="23"/>
      <c r="M67" s="102">
        <f>ROUND(SUM(M46:M66), 2)</f>
        <v>0</v>
      </c>
    </row>
    <row r="68" spans="1:13" ht="16.5" thickBot="1" x14ac:dyDescent="0.3">
      <c r="A68" s="33" t="s">
        <v>22</v>
      </c>
      <c r="B68" s="23"/>
      <c r="C68" s="23"/>
      <c r="D68" s="23"/>
      <c r="E68" s="23"/>
      <c r="F68" s="23"/>
      <c r="G68" s="24"/>
      <c r="H68" s="92"/>
      <c r="I68" s="23"/>
      <c r="J68" s="23"/>
      <c r="K68" s="23"/>
      <c r="L68" s="23"/>
      <c r="M68" s="24"/>
    </row>
    <row r="69" spans="1:13" ht="16.5" thickBot="1" x14ac:dyDescent="0.3">
      <c r="A69" s="34" t="s">
        <v>23</v>
      </c>
      <c r="B69" s="29" t="s">
        <v>4</v>
      </c>
      <c r="C69" s="29" t="s">
        <v>4</v>
      </c>
      <c r="D69" s="31"/>
      <c r="E69" s="31"/>
      <c r="F69" s="20"/>
      <c r="G69" s="21">
        <f>IF((D69*E69)&gt;0, (D69*E69), 0)</f>
        <v>0</v>
      </c>
      <c r="H69" s="92"/>
      <c r="I69" s="31"/>
      <c r="J69" s="31"/>
      <c r="K69" s="31"/>
      <c r="L69" s="20"/>
      <c r="M69" s="21">
        <f>IF((I69*K69)&gt;0, (I69*K69), 0)</f>
        <v>0</v>
      </c>
    </row>
    <row r="70" spans="1:13" ht="16.5" thickBot="1" x14ac:dyDescent="0.3">
      <c r="A70" s="162"/>
      <c r="B70" s="163"/>
      <c r="C70" s="109"/>
      <c r="D70" s="36"/>
      <c r="E70" s="39"/>
      <c r="F70" s="14" t="s">
        <v>1</v>
      </c>
      <c r="G70" s="17">
        <f>IF((D70*E70)&gt;0, (D70*E70), 0)</f>
        <v>0</v>
      </c>
      <c r="H70" s="92"/>
      <c r="I70" s="95"/>
      <c r="J70" s="80"/>
      <c r="K70" s="80"/>
      <c r="L70" s="14" t="s">
        <v>1</v>
      </c>
      <c r="M70" s="17">
        <f>IF((J70+K70)&gt;0, (J70+K70), 0)</f>
        <v>0</v>
      </c>
    </row>
    <row r="71" spans="1:13" ht="16.5" thickBot="1" x14ac:dyDescent="0.3">
      <c r="A71" s="162"/>
      <c r="B71" s="163"/>
      <c r="C71" s="109"/>
      <c r="D71" s="36"/>
      <c r="E71" s="39"/>
      <c r="F71" s="14" t="s">
        <v>1</v>
      </c>
      <c r="G71" s="17">
        <f t="shared" ref="G71:G79" si="14">IF((D71*E71)&gt;0, (D71*E71), 0)</f>
        <v>0</v>
      </c>
      <c r="H71" s="92"/>
      <c r="I71" s="95"/>
      <c r="J71" s="80"/>
      <c r="K71" s="80"/>
      <c r="L71" s="14" t="s">
        <v>1</v>
      </c>
      <c r="M71" s="17">
        <f t="shared" ref="M71:M79" si="15">IF((J71+K71)&gt;0, (J71+K71), 0)</f>
        <v>0</v>
      </c>
    </row>
    <row r="72" spans="1:13" ht="16.5" thickBot="1" x14ac:dyDescent="0.3">
      <c r="A72" s="162"/>
      <c r="B72" s="163"/>
      <c r="C72" s="109"/>
      <c r="D72" s="36"/>
      <c r="E72" s="39"/>
      <c r="F72" s="14" t="s">
        <v>1</v>
      </c>
      <c r="G72" s="17">
        <f t="shared" si="14"/>
        <v>0</v>
      </c>
      <c r="H72" s="92"/>
      <c r="I72" s="95"/>
      <c r="J72" s="80"/>
      <c r="K72" s="80"/>
      <c r="L72" s="14" t="s">
        <v>1</v>
      </c>
      <c r="M72" s="17">
        <f t="shared" si="15"/>
        <v>0</v>
      </c>
    </row>
    <row r="73" spans="1:13" ht="16.5" thickBot="1" x14ac:dyDescent="0.3">
      <c r="A73" s="162"/>
      <c r="B73" s="163"/>
      <c r="C73" s="109"/>
      <c r="D73" s="36"/>
      <c r="E73" s="39"/>
      <c r="F73" s="14" t="s">
        <v>1</v>
      </c>
      <c r="G73" s="17">
        <f t="shared" si="14"/>
        <v>0</v>
      </c>
      <c r="H73" s="92"/>
      <c r="I73" s="95"/>
      <c r="J73" s="80"/>
      <c r="K73" s="80"/>
      <c r="L73" s="14" t="s">
        <v>1</v>
      </c>
      <c r="M73" s="17">
        <f t="shared" si="15"/>
        <v>0</v>
      </c>
    </row>
    <row r="74" spans="1:13" ht="16.5" thickBot="1" x14ac:dyDescent="0.3">
      <c r="A74" s="162"/>
      <c r="B74" s="163"/>
      <c r="C74" s="109"/>
      <c r="D74" s="36"/>
      <c r="E74" s="39"/>
      <c r="F74" s="14" t="s">
        <v>1</v>
      </c>
      <c r="G74" s="17">
        <f t="shared" si="14"/>
        <v>0</v>
      </c>
      <c r="H74" s="92"/>
      <c r="I74" s="95"/>
      <c r="J74" s="80"/>
      <c r="K74" s="80"/>
      <c r="L74" s="14" t="s">
        <v>1</v>
      </c>
      <c r="M74" s="17">
        <f t="shared" si="15"/>
        <v>0</v>
      </c>
    </row>
    <row r="75" spans="1:13" ht="16.5" thickBot="1" x14ac:dyDescent="0.3">
      <c r="A75" s="162"/>
      <c r="B75" s="163"/>
      <c r="C75" s="109"/>
      <c r="D75" s="36"/>
      <c r="E75" s="39"/>
      <c r="F75" s="14" t="s">
        <v>1</v>
      </c>
      <c r="G75" s="17">
        <f t="shared" si="14"/>
        <v>0</v>
      </c>
      <c r="H75" s="92"/>
      <c r="I75" s="95"/>
      <c r="J75" s="80"/>
      <c r="K75" s="80"/>
      <c r="L75" s="14" t="s">
        <v>1</v>
      </c>
      <c r="M75" s="17">
        <f t="shared" si="15"/>
        <v>0</v>
      </c>
    </row>
    <row r="76" spans="1:13" ht="16.5" thickBot="1" x14ac:dyDescent="0.3">
      <c r="A76" s="162"/>
      <c r="B76" s="163"/>
      <c r="C76" s="109"/>
      <c r="D76" s="36"/>
      <c r="E76" s="39"/>
      <c r="F76" s="14" t="s">
        <v>1</v>
      </c>
      <c r="G76" s="17">
        <f t="shared" si="14"/>
        <v>0</v>
      </c>
      <c r="H76" s="92"/>
      <c r="I76" s="95"/>
      <c r="J76" s="80"/>
      <c r="K76" s="80"/>
      <c r="L76" s="14" t="s">
        <v>1</v>
      </c>
      <c r="M76" s="17">
        <f t="shared" si="15"/>
        <v>0</v>
      </c>
    </row>
    <row r="77" spans="1:13" ht="16.5" thickBot="1" x14ac:dyDescent="0.3">
      <c r="A77" s="162"/>
      <c r="B77" s="163"/>
      <c r="C77" s="109"/>
      <c r="D77" s="36"/>
      <c r="E77" s="39"/>
      <c r="F77" s="14" t="s">
        <v>1</v>
      </c>
      <c r="G77" s="17">
        <f t="shared" si="14"/>
        <v>0</v>
      </c>
      <c r="H77" s="92"/>
      <c r="I77" s="95"/>
      <c r="J77" s="80"/>
      <c r="K77" s="80"/>
      <c r="L77" s="14" t="s">
        <v>1</v>
      </c>
      <c r="M77" s="17">
        <f t="shared" si="15"/>
        <v>0</v>
      </c>
    </row>
    <row r="78" spans="1:13" ht="16.5" thickBot="1" x14ac:dyDescent="0.3">
      <c r="A78" s="162"/>
      <c r="B78" s="163"/>
      <c r="C78" s="109"/>
      <c r="D78" s="36"/>
      <c r="E78" s="39"/>
      <c r="F78" s="14" t="s">
        <v>1</v>
      </c>
      <c r="G78" s="17">
        <f t="shared" si="14"/>
        <v>0</v>
      </c>
      <c r="H78" s="94"/>
      <c r="I78" s="95"/>
      <c r="J78" s="80"/>
      <c r="K78" s="80"/>
      <c r="L78" s="14" t="s">
        <v>1</v>
      </c>
      <c r="M78" s="17">
        <f t="shared" si="15"/>
        <v>0</v>
      </c>
    </row>
    <row r="79" spans="1:13" ht="16.5" thickBot="1" x14ac:dyDescent="0.3">
      <c r="A79" s="162"/>
      <c r="B79" s="163"/>
      <c r="C79" s="109"/>
      <c r="D79" s="36"/>
      <c r="E79" s="39"/>
      <c r="F79" s="14" t="s">
        <v>1</v>
      </c>
      <c r="G79" s="17">
        <f t="shared" si="14"/>
        <v>0</v>
      </c>
      <c r="H79" s="94"/>
      <c r="I79" s="95"/>
      <c r="J79" s="80"/>
      <c r="K79" s="80"/>
      <c r="L79" s="14" t="s">
        <v>1</v>
      </c>
      <c r="M79" s="17">
        <f t="shared" si="15"/>
        <v>0</v>
      </c>
    </row>
    <row r="80" spans="1:13" ht="16.5" thickBot="1" x14ac:dyDescent="0.3">
      <c r="A80" s="34" t="s">
        <v>24</v>
      </c>
      <c r="B80" s="29" t="s">
        <v>4</v>
      </c>
      <c r="C80" s="29" t="s">
        <v>4</v>
      </c>
      <c r="D80" s="31"/>
      <c r="E80" s="31"/>
      <c r="F80" s="20" t="s">
        <v>1</v>
      </c>
      <c r="G80" s="21"/>
      <c r="H80" s="94"/>
      <c r="I80" s="31"/>
      <c r="J80" s="31"/>
      <c r="K80" s="31"/>
      <c r="L80" s="20" t="s">
        <v>1</v>
      </c>
      <c r="M80" s="21"/>
    </row>
    <row r="81" spans="1:13" ht="16.5" thickBot="1" x14ac:dyDescent="0.3">
      <c r="A81" s="162"/>
      <c r="B81" s="163"/>
      <c r="C81" s="109"/>
      <c r="D81" s="36"/>
      <c r="E81" s="39"/>
      <c r="F81" s="14" t="s">
        <v>1</v>
      </c>
      <c r="G81" s="17">
        <f>IF((D81*E81)&gt;0, (D81*E81), 0)</f>
        <v>0</v>
      </c>
      <c r="H81" s="94"/>
      <c r="I81" s="95"/>
      <c r="J81" s="80"/>
      <c r="K81" s="80"/>
      <c r="L81" s="14" t="s">
        <v>1</v>
      </c>
      <c r="M81" s="17">
        <f>IF((J81+K81)&gt;0, (J81+K81), 0)</f>
        <v>0</v>
      </c>
    </row>
    <row r="82" spans="1:13" ht="16.5" thickBot="1" x14ac:dyDescent="0.3">
      <c r="A82" s="162"/>
      <c r="B82" s="163"/>
      <c r="C82" s="109"/>
      <c r="D82" s="36"/>
      <c r="E82" s="39"/>
      <c r="F82" s="14" t="s">
        <v>1</v>
      </c>
      <c r="G82" s="17">
        <f t="shared" ref="G82:G90" si="16">IF((D82*E82)&gt;0, (D82*E82), 0)</f>
        <v>0</v>
      </c>
      <c r="H82" s="94"/>
      <c r="I82" s="95"/>
      <c r="J82" s="80"/>
      <c r="K82" s="80"/>
      <c r="L82" s="14" t="s">
        <v>1</v>
      </c>
      <c r="M82" s="17">
        <f t="shared" ref="M82:M90" si="17">IF((J82+K82)&gt;0, (J82+K82), 0)</f>
        <v>0</v>
      </c>
    </row>
    <row r="83" spans="1:13" ht="16.5" thickBot="1" x14ac:dyDescent="0.3">
      <c r="A83" s="162"/>
      <c r="B83" s="163"/>
      <c r="C83" s="109"/>
      <c r="D83" s="36"/>
      <c r="E83" s="39"/>
      <c r="F83" s="14" t="s">
        <v>1</v>
      </c>
      <c r="G83" s="17">
        <f t="shared" si="16"/>
        <v>0</v>
      </c>
      <c r="H83" s="94"/>
      <c r="I83" s="95"/>
      <c r="J83" s="80"/>
      <c r="K83" s="80"/>
      <c r="L83" s="14" t="s">
        <v>1</v>
      </c>
      <c r="M83" s="17">
        <f t="shared" si="17"/>
        <v>0</v>
      </c>
    </row>
    <row r="84" spans="1:13" ht="16.5" thickBot="1" x14ac:dyDescent="0.3">
      <c r="A84" s="162"/>
      <c r="B84" s="163"/>
      <c r="C84" s="109"/>
      <c r="D84" s="36"/>
      <c r="E84" s="39"/>
      <c r="F84" s="14" t="s">
        <v>1</v>
      </c>
      <c r="G84" s="17">
        <f t="shared" si="16"/>
        <v>0</v>
      </c>
      <c r="H84" s="94"/>
      <c r="I84" s="95"/>
      <c r="J84" s="80"/>
      <c r="K84" s="80"/>
      <c r="L84" s="14" t="s">
        <v>1</v>
      </c>
      <c r="M84" s="17">
        <f t="shared" si="17"/>
        <v>0</v>
      </c>
    </row>
    <row r="85" spans="1:13" ht="16.5" thickBot="1" x14ac:dyDescent="0.3">
      <c r="A85" s="162"/>
      <c r="B85" s="163"/>
      <c r="C85" s="109"/>
      <c r="D85" s="36"/>
      <c r="E85" s="39"/>
      <c r="F85" s="14" t="s">
        <v>1</v>
      </c>
      <c r="G85" s="17">
        <f t="shared" si="16"/>
        <v>0</v>
      </c>
      <c r="H85" s="94"/>
      <c r="I85" s="95"/>
      <c r="J85" s="80"/>
      <c r="K85" s="80"/>
      <c r="L85" s="14" t="s">
        <v>1</v>
      </c>
      <c r="M85" s="17">
        <f t="shared" si="17"/>
        <v>0</v>
      </c>
    </row>
    <row r="86" spans="1:13" ht="16.5" thickBot="1" x14ac:dyDescent="0.3">
      <c r="A86" s="162"/>
      <c r="B86" s="163"/>
      <c r="C86" s="109"/>
      <c r="D86" s="36"/>
      <c r="E86" s="39"/>
      <c r="F86" s="14" t="s">
        <v>1</v>
      </c>
      <c r="G86" s="17">
        <f t="shared" si="16"/>
        <v>0</v>
      </c>
      <c r="H86" s="94"/>
      <c r="I86" s="95"/>
      <c r="J86" s="80"/>
      <c r="K86" s="80"/>
      <c r="L86" s="14" t="s">
        <v>1</v>
      </c>
      <c r="M86" s="17">
        <f t="shared" si="17"/>
        <v>0</v>
      </c>
    </row>
    <row r="87" spans="1:13" ht="16.5" thickBot="1" x14ac:dyDescent="0.3">
      <c r="A87" s="162"/>
      <c r="B87" s="163"/>
      <c r="C87" s="109"/>
      <c r="D87" s="36"/>
      <c r="E87" s="39"/>
      <c r="F87" s="14" t="s">
        <v>1</v>
      </c>
      <c r="G87" s="17">
        <f t="shared" si="16"/>
        <v>0</v>
      </c>
      <c r="H87" s="94"/>
      <c r="I87" s="95"/>
      <c r="J87" s="80"/>
      <c r="K87" s="80"/>
      <c r="L87" s="14" t="s">
        <v>1</v>
      </c>
      <c r="M87" s="17">
        <f t="shared" si="17"/>
        <v>0</v>
      </c>
    </row>
    <row r="88" spans="1:13" ht="16.5" thickBot="1" x14ac:dyDescent="0.3">
      <c r="A88" s="162"/>
      <c r="B88" s="163"/>
      <c r="C88" s="109"/>
      <c r="D88" s="36"/>
      <c r="E88" s="39"/>
      <c r="F88" s="14" t="s">
        <v>1</v>
      </c>
      <c r="G88" s="17">
        <f t="shared" si="16"/>
        <v>0</v>
      </c>
      <c r="H88" s="94"/>
      <c r="I88" s="95"/>
      <c r="J88" s="80"/>
      <c r="K88" s="80"/>
      <c r="L88" s="14" t="s">
        <v>1</v>
      </c>
      <c r="M88" s="17">
        <f t="shared" si="17"/>
        <v>0</v>
      </c>
    </row>
    <row r="89" spans="1:13" ht="16.5" thickBot="1" x14ac:dyDescent="0.3">
      <c r="A89" s="162"/>
      <c r="B89" s="163"/>
      <c r="C89" s="109"/>
      <c r="D89" s="36"/>
      <c r="E89" s="39"/>
      <c r="F89" s="14" t="s">
        <v>1</v>
      </c>
      <c r="G89" s="17">
        <f t="shared" si="16"/>
        <v>0</v>
      </c>
      <c r="H89" s="94"/>
      <c r="I89" s="95"/>
      <c r="J89" s="80"/>
      <c r="K89" s="80"/>
      <c r="L89" s="14" t="s">
        <v>1</v>
      </c>
      <c r="M89" s="17">
        <f t="shared" si="17"/>
        <v>0</v>
      </c>
    </row>
    <row r="90" spans="1:13" s="2" customFormat="1" ht="16.5" thickBot="1" x14ac:dyDescent="0.3">
      <c r="A90" s="162"/>
      <c r="B90" s="163"/>
      <c r="C90" s="109"/>
      <c r="D90" s="36"/>
      <c r="E90" s="39"/>
      <c r="F90" s="14" t="s">
        <v>1</v>
      </c>
      <c r="G90" s="17">
        <f t="shared" si="16"/>
        <v>0</v>
      </c>
      <c r="H90" s="93"/>
      <c r="I90" s="95"/>
      <c r="J90" s="80"/>
      <c r="K90" s="80"/>
      <c r="L90" s="14" t="s">
        <v>1</v>
      </c>
      <c r="M90" s="17">
        <f t="shared" si="17"/>
        <v>0</v>
      </c>
    </row>
    <row r="91" spans="1:13" ht="16.5" customHeight="1" thickBot="1" x14ac:dyDescent="0.3">
      <c r="A91" s="28" t="s">
        <v>25</v>
      </c>
      <c r="B91" s="29" t="s">
        <v>4</v>
      </c>
      <c r="C91" s="29" t="s">
        <v>4</v>
      </c>
      <c r="D91" s="136" t="s">
        <v>25</v>
      </c>
      <c r="E91" s="137"/>
      <c r="F91" s="46"/>
      <c r="G91" s="17">
        <f>ROUND(SUM(G70:G90), 2)</f>
        <v>0</v>
      </c>
      <c r="H91" s="94"/>
      <c r="I91" s="136" t="s">
        <v>25</v>
      </c>
      <c r="J91" s="137"/>
      <c r="K91" s="137"/>
      <c r="L91" s="18"/>
      <c r="M91" s="17">
        <f>ROUND(SUM(M70:M90), 2)</f>
        <v>0</v>
      </c>
    </row>
    <row r="92" spans="1:13" ht="16.5" thickBot="1" x14ac:dyDescent="0.3">
      <c r="A92" s="107" t="s">
        <v>26</v>
      </c>
      <c r="B92" s="108"/>
      <c r="C92" s="108"/>
      <c r="D92" s="108"/>
      <c r="E92" s="18"/>
      <c r="F92" s="18"/>
      <c r="G92" s="25"/>
      <c r="H92" s="92"/>
      <c r="I92" s="108"/>
      <c r="J92" s="108"/>
      <c r="K92" s="18"/>
      <c r="L92" s="18"/>
      <c r="M92" s="25"/>
    </row>
    <row r="93" spans="1:13" ht="16.5" thickBot="1" x14ac:dyDescent="0.3">
      <c r="A93" s="162"/>
      <c r="B93" s="163"/>
      <c r="C93" s="109"/>
      <c r="D93" s="36"/>
      <c r="E93" s="39"/>
      <c r="F93" s="14" t="s">
        <v>1</v>
      </c>
      <c r="G93" s="17">
        <f>(IF((D93*E93)&gt;0,(D93*E93),0))</f>
        <v>0</v>
      </c>
      <c r="H93" s="92"/>
      <c r="I93" s="95"/>
      <c r="J93" s="80"/>
      <c r="K93" s="80"/>
      <c r="L93" s="14" t="s">
        <v>1</v>
      </c>
      <c r="M93" s="17">
        <f>IF((J93+K93)&gt;0, (J93+K93), 0)</f>
        <v>0</v>
      </c>
    </row>
    <row r="94" spans="1:13" ht="16.5" thickBot="1" x14ac:dyDescent="0.3">
      <c r="A94" s="162"/>
      <c r="B94" s="163"/>
      <c r="C94" s="109"/>
      <c r="D94" s="36"/>
      <c r="E94" s="39"/>
      <c r="F94" s="14" t="s">
        <v>1</v>
      </c>
      <c r="G94" s="17">
        <f t="shared" ref="G94:G102" si="18">(IF((D94*E94)&gt;0,(D94*E94),0))</f>
        <v>0</v>
      </c>
      <c r="H94" s="92"/>
      <c r="I94" s="95"/>
      <c r="J94" s="80"/>
      <c r="K94" s="80"/>
      <c r="L94" s="14" t="s">
        <v>1</v>
      </c>
      <c r="M94" s="17">
        <f t="shared" ref="M94:M102" si="19">IF((J94+K94)&gt;0, (J94+K94), 0)</f>
        <v>0</v>
      </c>
    </row>
    <row r="95" spans="1:13" ht="16.5" thickBot="1" x14ac:dyDescent="0.3">
      <c r="A95" s="162"/>
      <c r="B95" s="163"/>
      <c r="C95" s="109"/>
      <c r="D95" s="36"/>
      <c r="E95" s="39"/>
      <c r="F95" s="14" t="s">
        <v>1</v>
      </c>
      <c r="G95" s="17">
        <f t="shared" si="18"/>
        <v>0</v>
      </c>
      <c r="H95" s="92"/>
      <c r="I95" s="95"/>
      <c r="J95" s="80"/>
      <c r="K95" s="80"/>
      <c r="L95" s="14" t="s">
        <v>1</v>
      </c>
      <c r="M95" s="17">
        <f t="shared" si="19"/>
        <v>0</v>
      </c>
    </row>
    <row r="96" spans="1:13" ht="16.5" thickBot="1" x14ac:dyDescent="0.3">
      <c r="A96" s="162"/>
      <c r="B96" s="163"/>
      <c r="C96" s="109"/>
      <c r="D96" s="36"/>
      <c r="E96" s="39"/>
      <c r="F96" s="14" t="s">
        <v>1</v>
      </c>
      <c r="G96" s="17">
        <f t="shared" si="18"/>
        <v>0</v>
      </c>
      <c r="H96" s="92"/>
      <c r="I96" s="95"/>
      <c r="J96" s="80"/>
      <c r="K96" s="80"/>
      <c r="L96" s="14" t="s">
        <v>1</v>
      </c>
      <c r="M96" s="17">
        <f t="shared" si="19"/>
        <v>0</v>
      </c>
    </row>
    <row r="97" spans="1:13" ht="16.5" thickBot="1" x14ac:dyDescent="0.3">
      <c r="A97" s="162"/>
      <c r="B97" s="163"/>
      <c r="C97" s="109"/>
      <c r="D97" s="36"/>
      <c r="E97" s="39"/>
      <c r="F97" s="14" t="s">
        <v>1</v>
      </c>
      <c r="G97" s="17">
        <f t="shared" si="18"/>
        <v>0</v>
      </c>
      <c r="H97" s="92"/>
      <c r="I97" s="95"/>
      <c r="J97" s="80"/>
      <c r="K97" s="80"/>
      <c r="L97" s="14" t="s">
        <v>1</v>
      </c>
      <c r="M97" s="17">
        <f t="shared" si="19"/>
        <v>0</v>
      </c>
    </row>
    <row r="98" spans="1:13" ht="16.5" thickBot="1" x14ac:dyDescent="0.3">
      <c r="A98" s="162"/>
      <c r="B98" s="163"/>
      <c r="C98" s="109"/>
      <c r="D98" s="36"/>
      <c r="E98" s="39"/>
      <c r="F98" s="14" t="s">
        <v>1</v>
      </c>
      <c r="G98" s="17">
        <f t="shared" si="18"/>
        <v>0</v>
      </c>
      <c r="H98" s="92"/>
      <c r="I98" s="95"/>
      <c r="J98" s="80"/>
      <c r="K98" s="80"/>
      <c r="L98" s="14" t="s">
        <v>1</v>
      </c>
      <c r="M98" s="17">
        <f t="shared" si="19"/>
        <v>0</v>
      </c>
    </row>
    <row r="99" spans="1:13" ht="16.5" thickBot="1" x14ac:dyDescent="0.3">
      <c r="A99" s="162"/>
      <c r="B99" s="163"/>
      <c r="C99" s="109"/>
      <c r="D99" s="36"/>
      <c r="E99" s="39"/>
      <c r="F99" s="14" t="s">
        <v>1</v>
      </c>
      <c r="G99" s="17">
        <f t="shared" si="18"/>
        <v>0</v>
      </c>
      <c r="H99" s="92"/>
      <c r="I99" s="95"/>
      <c r="J99" s="80"/>
      <c r="K99" s="80"/>
      <c r="L99" s="14" t="s">
        <v>1</v>
      </c>
      <c r="M99" s="17">
        <f t="shared" si="19"/>
        <v>0</v>
      </c>
    </row>
    <row r="100" spans="1:13" ht="16.5" thickBot="1" x14ac:dyDescent="0.3">
      <c r="A100" s="162"/>
      <c r="B100" s="163"/>
      <c r="C100" s="109"/>
      <c r="D100" s="36"/>
      <c r="E100" s="39"/>
      <c r="F100" s="14" t="s">
        <v>1</v>
      </c>
      <c r="G100" s="17">
        <f t="shared" si="18"/>
        <v>0</v>
      </c>
      <c r="H100" s="92"/>
      <c r="I100" s="95"/>
      <c r="J100" s="80"/>
      <c r="K100" s="80"/>
      <c r="L100" s="14" t="s">
        <v>1</v>
      </c>
      <c r="M100" s="17">
        <f t="shared" si="19"/>
        <v>0</v>
      </c>
    </row>
    <row r="101" spans="1:13" ht="16.5" thickBot="1" x14ac:dyDescent="0.3">
      <c r="A101" s="162"/>
      <c r="B101" s="163"/>
      <c r="C101" s="109"/>
      <c r="D101" s="36"/>
      <c r="E101" s="39"/>
      <c r="F101" s="14" t="s">
        <v>1</v>
      </c>
      <c r="G101" s="17">
        <f t="shared" si="18"/>
        <v>0</v>
      </c>
      <c r="H101" s="92"/>
      <c r="I101" s="95"/>
      <c r="J101" s="80"/>
      <c r="K101" s="80"/>
      <c r="L101" s="14" t="s">
        <v>1</v>
      </c>
      <c r="M101" s="17">
        <f t="shared" si="19"/>
        <v>0</v>
      </c>
    </row>
    <row r="102" spans="1:13" s="2" customFormat="1" ht="16.5" thickBot="1" x14ac:dyDescent="0.3">
      <c r="A102" s="162"/>
      <c r="B102" s="163"/>
      <c r="C102" s="109"/>
      <c r="D102" s="36"/>
      <c r="E102" s="39"/>
      <c r="F102" s="14" t="s">
        <v>1</v>
      </c>
      <c r="G102" s="17">
        <f t="shared" si="18"/>
        <v>0</v>
      </c>
      <c r="H102" s="93"/>
      <c r="I102" s="95"/>
      <c r="J102" s="80"/>
      <c r="K102" s="80"/>
      <c r="L102" s="14" t="s">
        <v>1</v>
      </c>
      <c r="M102" s="17">
        <f t="shared" si="19"/>
        <v>0</v>
      </c>
    </row>
    <row r="103" spans="1:13" ht="16.5" customHeight="1" thickBot="1" x14ac:dyDescent="0.3">
      <c r="A103" s="28" t="s">
        <v>27</v>
      </c>
      <c r="B103" s="29" t="s">
        <v>4</v>
      </c>
      <c r="C103" s="29" t="s">
        <v>4</v>
      </c>
      <c r="D103" s="136" t="s">
        <v>27</v>
      </c>
      <c r="E103" s="137"/>
      <c r="F103" s="46"/>
      <c r="G103" s="17">
        <f>ROUND(SUM(G93:G102), 2)</f>
        <v>0</v>
      </c>
      <c r="H103" s="92"/>
      <c r="I103" s="136" t="s">
        <v>27</v>
      </c>
      <c r="J103" s="137"/>
      <c r="K103" s="137"/>
      <c r="L103" s="26"/>
      <c r="M103" s="17">
        <f>ROUND(SUM(M93:M102), 2)</f>
        <v>0</v>
      </c>
    </row>
    <row r="104" spans="1:13" ht="16.5" thickBot="1" x14ac:dyDescent="0.3">
      <c r="A104" s="142"/>
      <c r="B104" s="143"/>
      <c r="C104" s="143"/>
      <c r="D104" s="143"/>
      <c r="E104" s="144"/>
      <c r="F104" s="26"/>
      <c r="G104" s="26"/>
      <c r="H104" s="92"/>
      <c r="I104" s="142"/>
      <c r="J104" s="143"/>
      <c r="K104" s="143"/>
      <c r="L104" s="143"/>
      <c r="M104" s="144"/>
    </row>
    <row r="105" spans="1:13" ht="16.5" thickBot="1" x14ac:dyDescent="0.3">
      <c r="A105" s="156" t="s">
        <v>2</v>
      </c>
      <c r="B105" s="157"/>
      <c r="C105" s="157"/>
      <c r="D105" s="157"/>
      <c r="E105" s="157"/>
      <c r="F105" s="161"/>
      <c r="G105" s="99">
        <f>ROUND(+G17+G22+G33+G43+G67+G91+G103, 2)</f>
        <v>0</v>
      </c>
      <c r="H105" s="92"/>
      <c r="I105" s="156" t="s">
        <v>88</v>
      </c>
      <c r="J105" s="157"/>
      <c r="K105" s="157"/>
      <c r="L105" s="157"/>
      <c r="M105" s="103">
        <f>ROUND(+M17+M22+M33+M43+M67+M91+M103, 2)</f>
        <v>0</v>
      </c>
    </row>
    <row r="106" spans="1:13" x14ac:dyDescent="0.25">
      <c r="A106" s="57"/>
      <c r="B106" s="57"/>
      <c r="C106" s="13"/>
      <c r="D106" s="13"/>
      <c r="E106" s="13"/>
      <c r="F106" s="57"/>
      <c r="G106" s="71"/>
    </row>
    <row r="107" spans="1:13" ht="16.5" thickBot="1" x14ac:dyDescent="0.3">
      <c r="A107" s="57"/>
      <c r="B107" s="57"/>
      <c r="C107" s="13"/>
      <c r="D107" s="13"/>
      <c r="E107" s="13"/>
      <c r="F107" s="57"/>
      <c r="G107" s="71"/>
    </row>
    <row r="108" spans="1:13" ht="16.149999999999999" customHeight="1" thickBot="1" x14ac:dyDescent="0.3">
      <c r="A108" s="57"/>
      <c r="B108" s="57"/>
      <c r="C108" s="11" t="s">
        <v>89</v>
      </c>
      <c r="D108" s="158" t="s">
        <v>70</v>
      </c>
      <c r="E108" s="159"/>
      <c r="F108" s="159"/>
      <c r="G108" s="160"/>
    </row>
    <row r="109" spans="1:13" x14ac:dyDescent="0.25">
      <c r="A109" s="57"/>
      <c r="B109" s="35" t="s">
        <v>28</v>
      </c>
      <c r="C109" s="100">
        <f>+G17</f>
        <v>0</v>
      </c>
      <c r="D109" s="154">
        <f>+M17</f>
        <v>0</v>
      </c>
      <c r="E109" s="154"/>
      <c r="F109" s="154"/>
      <c r="G109" s="154"/>
    </row>
    <row r="110" spans="1:13" x14ac:dyDescent="0.25">
      <c r="A110" s="57"/>
      <c r="B110" s="35" t="s">
        <v>29</v>
      </c>
      <c r="C110" s="100">
        <f>+G22</f>
        <v>0</v>
      </c>
      <c r="D110" s="154">
        <f>+M22</f>
        <v>0</v>
      </c>
      <c r="E110" s="154"/>
      <c r="F110" s="154"/>
      <c r="G110" s="154"/>
    </row>
    <row r="111" spans="1:13" x14ac:dyDescent="0.25">
      <c r="A111" s="57"/>
      <c r="B111" s="35" t="s">
        <v>30</v>
      </c>
      <c r="C111" s="100">
        <f>+G33</f>
        <v>0</v>
      </c>
      <c r="D111" s="154">
        <f>+M33</f>
        <v>0</v>
      </c>
      <c r="E111" s="154"/>
      <c r="F111" s="154"/>
      <c r="G111" s="154"/>
    </row>
    <row r="112" spans="1:13" x14ac:dyDescent="0.25">
      <c r="A112" s="57"/>
      <c r="B112" s="35" t="s">
        <v>31</v>
      </c>
      <c r="C112" s="100">
        <f>+G43</f>
        <v>0</v>
      </c>
      <c r="D112" s="154">
        <f>+M43</f>
        <v>0</v>
      </c>
      <c r="E112" s="154"/>
      <c r="F112" s="154"/>
      <c r="G112" s="154"/>
    </row>
    <row r="113" spans="1:10" x14ac:dyDescent="0.25">
      <c r="A113" s="57"/>
      <c r="B113" s="35" t="s">
        <v>32</v>
      </c>
      <c r="C113" s="100">
        <f>+G67</f>
        <v>0</v>
      </c>
      <c r="D113" s="154">
        <f>+M67</f>
        <v>0</v>
      </c>
      <c r="E113" s="154"/>
      <c r="F113" s="154"/>
      <c r="G113" s="154"/>
      <c r="H113" s="58"/>
    </row>
    <row r="114" spans="1:10" x14ac:dyDescent="0.25">
      <c r="A114" s="57"/>
      <c r="B114" s="35" t="s">
        <v>33</v>
      </c>
      <c r="C114" s="100">
        <f>+G91</f>
        <v>0</v>
      </c>
      <c r="D114" s="154">
        <f>+M91</f>
        <v>0</v>
      </c>
      <c r="E114" s="154"/>
      <c r="F114" s="154"/>
      <c r="G114" s="154"/>
      <c r="H114" s="58"/>
    </row>
    <row r="115" spans="1:10" x14ac:dyDescent="0.25">
      <c r="A115" s="57"/>
      <c r="B115" s="35" t="s">
        <v>34</v>
      </c>
      <c r="C115" s="100">
        <f>+G103</f>
        <v>0</v>
      </c>
      <c r="D115" s="154">
        <f>+M103</f>
        <v>0</v>
      </c>
      <c r="E115" s="154"/>
      <c r="F115" s="154"/>
      <c r="G115" s="154"/>
      <c r="H115" s="58"/>
    </row>
    <row r="116" spans="1:10" x14ac:dyDescent="0.25">
      <c r="A116" s="57"/>
      <c r="B116" s="97" t="s">
        <v>90</v>
      </c>
      <c r="C116" s="98">
        <f>SUM(C109:C115)</f>
        <v>0</v>
      </c>
      <c r="D116" s="155">
        <f>SUM(D109:G115)</f>
        <v>0</v>
      </c>
      <c r="E116" s="155"/>
      <c r="F116" s="155"/>
      <c r="G116" s="155"/>
      <c r="H116" s="58"/>
      <c r="I116" s="105" t="s">
        <v>84</v>
      </c>
      <c r="J116" s="104">
        <f>IFERROR(D116/C116, 0)</f>
        <v>0</v>
      </c>
    </row>
    <row r="117" spans="1:10" x14ac:dyDescent="0.25">
      <c r="A117" s="57"/>
      <c r="B117" s="57"/>
      <c r="C117" s="13"/>
      <c r="D117" s="70"/>
      <c r="E117" s="70"/>
      <c r="F117" s="59"/>
      <c r="G117" s="72"/>
      <c r="H117" s="58"/>
    </row>
    <row r="118" spans="1:10" x14ac:dyDescent="0.25">
      <c r="A118" s="57"/>
      <c r="B118" s="57"/>
      <c r="C118" s="13"/>
      <c r="D118" s="13"/>
      <c r="E118" s="13"/>
      <c r="F118" s="57"/>
      <c r="G118" s="71"/>
    </row>
    <row r="119" spans="1:10" x14ac:dyDescent="0.25">
      <c r="A119" s="57"/>
      <c r="B119" s="57"/>
      <c r="C119" s="13"/>
      <c r="D119" s="13"/>
      <c r="E119" s="13"/>
      <c r="F119" s="57"/>
      <c r="G119" s="71"/>
    </row>
    <row r="120" spans="1:10" x14ac:dyDescent="0.25">
      <c r="A120" s="57"/>
      <c r="B120" s="57"/>
      <c r="C120" s="13"/>
      <c r="D120" s="13"/>
      <c r="E120" s="13"/>
      <c r="F120" s="57"/>
      <c r="G120" s="71"/>
    </row>
    <row r="121" spans="1:10" x14ac:dyDescent="0.25">
      <c r="A121" s="57"/>
      <c r="B121" s="57"/>
      <c r="C121" s="73"/>
      <c r="D121" s="13"/>
      <c r="E121" s="13"/>
      <c r="F121" s="57"/>
      <c r="G121" s="71"/>
    </row>
    <row r="122" spans="1:10" x14ac:dyDescent="0.25">
      <c r="A122" s="57"/>
      <c r="B122" s="57"/>
      <c r="C122" s="13"/>
      <c r="D122" s="13"/>
      <c r="E122" s="13"/>
      <c r="F122" s="57"/>
      <c r="G122" s="71"/>
    </row>
  </sheetData>
  <sheetProtection algorithmName="SHA-512" hashValue="JyE1JmI06jJt9jRV+/P8ro10MpIrhd3xbAyY5z9klV0sTAZ8bvG6I5vjs4cBgHfLGZAw/Rb6WO6SRu/L1iSfCw==" saltValue="+ZbuUM7Wb3HDNAs0IzTbCA==" spinCount="100000" sheet="1" selectLockedCells="1"/>
  <mergeCells count="112">
    <mergeCell ref="D114:G114"/>
    <mergeCell ref="D115:G115"/>
    <mergeCell ref="D116:G116"/>
    <mergeCell ref="D108:G108"/>
    <mergeCell ref="D109:G109"/>
    <mergeCell ref="D110:G110"/>
    <mergeCell ref="D111:G111"/>
    <mergeCell ref="D112:G112"/>
    <mergeCell ref="D113:G113"/>
    <mergeCell ref="A102:B102"/>
    <mergeCell ref="D103:E103"/>
    <mergeCell ref="I103:K103"/>
    <mergeCell ref="A104:E104"/>
    <mergeCell ref="I104:M104"/>
    <mergeCell ref="A105:F105"/>
    <mergeCell ref="I105:L105"/>
    <mergeCell ref="A96:B96"/>
    <mergeCell ref="A97:B97"/>
    <mergeCell ref="A98:B98"/>
    <mergeCell ref="A99:B99"/>
    <mergeCell ref="A100:B100"/>
    <mergeCell ref="A101:B101"/>
    <mergeCell ref="A90:B90"/>
    <mergeCell ref="D91:E91"/>
    <mergeCell ref="I91:K91"/>
    <mergeCell ref="A93:B93"/>
    <mergeCell ref="A94:B94"/>
    <mergeCell ref="A95:B95"/>
    <mergeCell ref="A84:B84"/>
    <mergeCell ref="A85:B85"/>
    <mergeCell ref="A86:B86"/>
    <mergeCell ref="A87:B87"/>
    <mergeCell ref="A88:B88"/>
    <mergeCell ref="A89:B89"/>
    <mergeCell ref="A77:B77"/>
    <mergeCell ref="A78:B78"/>
    <mergeCell ref="A79:B79"/>
    <mergeCell ref="A81:B81"/>
    <mergeCell ref="A82:B82"/>
    <mergeCell ref="A83:B83"/>
    <mergeCell ref="A71:B71"/>
    <mergeCell ref="A72:B72"/>
    <mergeCell ref="A73:B73"/>
    <mergeCell ref="A74:B74"/>
    <mergeCell ref="A75:B75"/>
    <mergeCell ref="A76:B76"/>
    <mergeCell ref="A64:B64"/>
    <mergeCell ref="A65:B65"/>
    <mergeCell ref="A66:B66"/>
    <mergeCell ref="D67:E67"/>
    <mergeCell ref="I67:K67"/>
    <mergeCell ref="A70:B70"/>
    <mergeCell ref="A58:B58"/>
    <mergeCell ref="A59:B59"/>
    <mergeCell ref="A60:B60"/>
    <mergeCell ref="A61:B61"/>
    <mergeCell ref="A62:B62"/>
    <mergeCell ref="A63:B63"/>
    <mergeCell ref="A52:B52"/>
    <mergeCell ref="A53:B53"/>
    <mergeCell ref="A54:B54"/>
    <mergeCell ref="A55:B55"/>
    <mergeCell ref="B56:C56"/>
    <mergeCell ref="A57:B57"/>
    <mergeCell ref="A46:B46"/>
    <mergeCell ref="A47:B47"/>
    <mergeCell ref="A48:B48"/>
    <mergeCell ref="A49:B49"/>
    <mergeCell ref="A50:B50"/>
    <mergeCell ref="A51:B51"/>
    <mergeCell ref="A40:B40"/>
    <mergeCell ref="A41:B41"/>
    <mergeCell ref="A42:B42"/>
    <mergeCell ref="D43:E43"/>
    <mergeCell ref="I43:K43"/>
    <mergeCell ref="B45:C45"/>
    <mergeCell ref="I33:K33"/>
    <mergeCell ref="A35:B35"/>
    <mergeCell ref="A36:B36"/>
    <mergeCell ref="A37:B37"/>
    <mergeCell ref="A38:B38"/>
    <mergeCell ref="A39:B39"/>
    <mergeCell ref="A28:B28"/>
    <mergeCell ref="A29:B29"/>
    <mergeCell ref="A30:B30"/>
    <mergeCell ref="A31:B31"/>
    <mergeCell ref="A32:B32"/>
    <mergeCell ref="D33:E33"/>
    <mergeCell ref="D22:E22"/>
    <mergeCell ref="I22:K22"/>
    <mergeCell ref="A24:B24"/>
    <mergeCell ref="A25:B25"/>
    <mergeCell ref="A26:B26"/>
    <mergeCell ref="A27:B27"/>
    <mergeCell ref="A16:B16"/>
    <mergeCell ref="D17:E17"/>
    <mergeCell ref="I17:K17"/>
    <mergeCell ref="A7:B7"/>
    <mergeCell ref="A8:B8"/>
    <mergeCell ref="A9:B9"/>
    <mergeCell ref="A10:B10"/>
    <mergeCell ref="A11:B11"/>
    <mergeCell ref="A12:B12"/>
    <mergeCell ref="B2:C2"/>
    <mergeCell ref="D2:G2"/>
    <mergeCell ref="D3:G3"/>
    <mergeCell ref="J3:K3"/>
    <mergeCell ref="A5:B5"/>
    <mergeCell ref="A6:B6"/>
    <mergeCell ref="A13:B13"/>
    <mergeCell ref="A14:B14"/>
    <mergeCell ref="A15:B15"/>
  </mergeCells>
  <pageMargins left="0.45" right="0.45" top="0.75" bottom="0.5" header="0.3" footer="0.3"/>
  <pageSetup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94022c7-28a7-4e5c-8854-df6a7ef56d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5" ma:contentTypeDescription="Create a new document." ma:contentTypeScope="" ma:versionID="f2aefae69a552298bbd3911e526b8490">
  <xsd:schema xmlns:xsd="http://www.w3.org/2001/XMLSchema" xmlns:xs="http://www.w3.org/2001/XMLSchema" xmlns:p="http://schemas.microsoft.com/office/2006/metadata/properties" xmlns:ns3="a607a33b-3db6-4c29-911e-dd431811d9ac" xmlns:ns4="594022c7-28a7-4e5c-8854-df6a7ef56d4f" targetNamespace="http://schemas.microsoft.com/office/2006/metadata/properties" ma:root="true" ma:fieldsID="0672bd8ff591b8253bbe145bba120032" ns3:_="" ns4:_="">
    <xsd:import namespace="a607a33b-3db6-4c29-911e-dd431811d9ac"/>
    <xsd:import namespace="594022c7-28a7-4e5c-8854-df6a7ef56d4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73D84-BEE5-4F10-9B01-D957F01BE864}">
  <ds:schemaRefs>
    <ds:schemaRef ds:uri="http://purl.org/dc/terms/"/>
    <ds:schemaRef ds:uri="http://schemas.microsoft.com/office/2006/metadata/properties"/>
    <ds:schemaRef ds:uri="http://purl.org/dc/dcmitype/"/>
    <ds:schemaRef ds:uri="a607a33b-3db6-4c29-911e-dd431811d9ac"/>
    <ds:schemaRef ds:uri="http://purl.org/dc/elements/1.1/"/>
    <ds:schemaRef ds:uri="http://schemas.openxmlformats.org/package/2006/metadata/core-properties"/>
    <ds:schemaRef ds:uri="594022c7-28a7-4e5c-8854-df6a7ef56d4f"/>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CC25D8A-4F40-4BD1-99B3-1EB073389F6E}">
  <ds:schemaRefs>
    <ds:schemaRef ds:uri="http://schemas.microsoft.com/sharepoint/v3/contenttype/forms"/>
  </ds:schemaRefs>
</ds:datastoreItem>
</file>

<file path=customXml/itemProps3.xml><?xml version="1.0" encoding="utf-8"?>
<ds:datastoreItem xmlns:ds="http://schemas.openxmlformats.org/officeDocument/2006/customXml" ds:itemID="{5E2C63E4-E6C5-45E1-BE19-6E4EF2EF1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07a33b-3db6-4c29-911e-dd431811d9ac"/>
    <ds:schemaRef ds:uri="594022c7-28a7-4e5c-8854-df6a7ef56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51</vt:i4>
      </vt:variant>
    </vt:vector>
  </HeadingPairs>
  <TitlesOfParts>
    <vt:vector size="63" baseType="lpstr">
      <vt:lpstr>Instructions</vt:lpstr>
      <vt:lpstr>Deliv 1</vt:lpstr>
      <vt:lpstr>Deliv 2</vt:lpstr>
      <vt:lpstr>Deliv 3</vt:lpstr>
      <vt:lpstr>Deliv 4</vt:lpstr>
      <vt:lpstr>Deliv 5</vt:lpstr>
      <vt:lpstr>Deliv 6</vt:lpstr>
      <vt:lpstr>Deliv 7</vt:lpstr>
      <vt:lpstr>Deliv 8</vt:lpstr>
      <vt:lpstr>Deliv 9</vt:lpstr>
      <vt:lpstr>Deliv 10</vt:lpstr>
      <vt:lpstr>Grand Total</vt:lpstr>
      <vt:lpstr>'Grand Total'!Print_Area</vt:lpstr>
      <vt:lpstr>'Deliv 1'!Print_Titles</vt:lpstr>
      <vt:lpstr>'Deliv 10'!Print_Titles</vt:lpstr>
      <vt:lpstr>'Deliv 2'!Print_Titles</vt:lpstr>
      <vt:lpstr>'Deliv 3'!Print_Titles</vt:lpstr>
      <vt:lpstr>'Deliv 4'!Print_Titles</vt:lpstr>
      <vt:lpstr>'Deliv 5'!Print_Titles</vt:lpstr>
      <vt:lpstr>'Deliv 6'!Print_Titles</vt:lpstr>
      <vt:lpstr>'Deliv 7'!Print_Titles</vt:lpstr>
      <vt:lpstr>'Deliv 8'!Print_Titles</vt:lpstr>
      <vt:lpstr>'Deliv 9'!Print_Titles</vt:lpstr>
      <vt:lpstr>'Deliv 1'!Text16</vt:lpstr>
      <vt:lpstr>'Deliv 10'!Text16</vt:lpstr>
      <vt:lpstr>'Deliv 2'!Text16</vt:lpstr>
      <vt:lpstr>'Deliv 3'!Text16</vt:lpstr>
      <vt:lpstr>'Deliv 4'!Text16</vt:lpstr>
      <vt:lpstr>'Deliv 5'!Text16</vt:lpstr>
      <vt:lpstr>'Deliv 6'!Text16</vt:lpstr>
      <vt:lpstr>'Deliv 7'!Text16</vt:lpstr>
      <vt:lpstr>'Deliv 8'!Text16</vt:lpstr>
      <vt:lpstr>'Deliv 9'!Text16</vt:lpstr>
      <vt:lpstr>'Deliv 1'!Text17</vt:lpstr>
      <vt:lpstr>'Deliv 10'!Text17</vt:lpstr>
      <vt:lpstr>'Deliv 2'!Text17</vt:lpstr>
      <vt:lpstr>'Deliv 3'!Text17</vt:lpstr>
      <vt:lpstr>'Deliv 4'!Text17</vt:lpstr>
      <vt:lpstr>'Deliv 5'!Text17</vt:lpstr>
      <vt:lpstr>'Deliv 6'!Text17</vt:lpstr>
      <vt:lpstr>'Deliv 7'!Text17</vt:lpstr>
      <vt:lpstr>'Deliv 8'!Text17</vt:lpstr>
      <vt:lpstr>'Deliv 9'!Text17</vt:lpstr>
      <vt:lpstr>'Deliv 1'!Text4</vt:lpstr>
      <vt:lpstr>'Deliv 10'!Text4</vt:lpstr>
      <vt:lpstr>'Deliv 2'!Text4</vt:lpstr>
      <vt:lpstr>'Deliv 3'!Text4</vt:lpstr>
      <vt:lpstr>'Deliv 4'!Text4</vt:lpstr>
      <vt:lpstr>'Deliv 5'!Text4</vt:lpstr>
      <vt:lpstr>'Deliv 6'!Text4</vt:lpstr>
      <vt:lpstr>'Deliv 7'!Text4</vt:lpstr>
      <vt:lpstr>'Deliv 8'!Text4</vt:lpstr>
      <vt:lpstr>'Deliv 9'!Text4</vt:lpstr>
      <vt:lpstr>'Deliv 1'!Text6</vt:lpstr>
      <vt:lpstr>'Deliv 10'!Text6</vt:lpstr>
      <vt:lpstr>'Deliv 2'!Text6</vt:lpstr>
      <vt:lpstr>'Deliv 3'!Text6</vt:lpstr>
      <vt:lpstr>'Deliv 4'!Text6</vt:lpstr>
      <vt:lpstr>'Deliv 5'!Text6</vt:lpstr>
      <vt:lpstr>'Deliv 6'!Text6</vt:lpstr>
      <vt:lpstr>'Deliv 7'!Text6</vt:lpstr>
      <vt:lpstr>'Deliv 8'!Text6</vt:lpstr>
      <vt:lpstr>'Deliv 9'!Text6</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Build-User</dc:creator>
  <cp:lastModifiedBy>Ibaugh, Christina</cp:lastModifiedBy>
  <cp:lastPrinted>2024-03-28T14:39:56Z</cp:lastPrinted>
  <dcterms:created xsi:type="dcterms:W3CDTF">2015-02-18T19:23:57Z</dcterms:created>
  <dcterms:modified xsi:type="dcterms:W3CDTF">2024-03-29T14:45:09Z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